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实训中心资料\技能比赛\2018年材料\学校第十届技能大赛\成绩\"/>
    </mc:Choice>
  </mc:AlternateContent>
  <bookViews>
    <workbookView xWindow="0" yWindow="0" windowWidth="28800" windowHeight="12465" tabRatio="790" firstSheet="3" activeTab="16"/>
  </bookViews>
  <sheets>
    <sheet name="文字处理（甲组）" sheetId="5" r:id="rId1"/>
    <sheet name="文字录入（乙组）" sheetId="2" r:id="rId2"/>
    <sheet name="文字录入（甲组）" sheetId="6" r:id="rId3"/>
    <sheet name="文字处理（乙组）" sheetId="10" r:id="rId4"/>
    <sheet name="电子商务" sheetId="3" r:id="rId5"/>
    <sheet name="PS图像处理" sheetId="4" r:id="rId6"/>
    <sheet name="轮胎拆装" sheetId="11" r:id="rId7"/>
    <sheet name="机械制图（甲组）" sheetId="12" r:id="rId8"/>
    <sheet name="机械制图（乙组）" sheetId="13" r:id="rId9"/>
    <sheet name="工具钳工" sheetId="14" r:id="rId10"/>
    <sheet name="会计基本技能" sheetId="15" r:id="rId11"/>
    <sheet name="会计手工" sheetId="16" r:id="rId12"/>
    <sheet name="会计电算化" sheetId="17" r:id="rId13"/>
    <sheet name="形体礼仪" sheetId="18" r:id="rId14"/>
    <sheet name="建筑CAD绘图" sheetId="19" r:id="rId15"/>
    <sheet name="普通话朗诵" sheetId="20" r:id="rId16"/>
    <sheet name="英语朗读" sheetId="21" r:id="rId17"/>
  </sheets>
  <calcPr calcId="162913"/>
</workbook>
</file>

<file path=xl/calcChain.xml><?xml version="1.0" encoding="utf-8"?>
<calcChain xmlns="http://schemas.openxmlformats.org/spreadsheetml/2006/main">
  <c r="E40" i="5" l="1"/>
  <c r="E33" i="5"/>
  <c r="E32" i="5"/>
  <c r="E29" i="5"/>
  <c r="E30" i="5"/>
  <c r="E31" i="5"/>
  <c r="E28" i="5"/>
  <c r="E25" i="5"/>
  <c r="E26" i="5"/>
  <c r="E27" i="5"/>
  <c r="E24" i="5"/>
  <c r="E22" i="5"/>
  <c r="E23" i="5"/>
  <c r="E21" i="5"/>
  <c r="E19" i="5"/>
  <c r="E20" i="5"/>
  <c r="E18" i="5"/>
  <c r="E17" i="5"/>
  <c r="E16" i="5"/>
  <c r="E15" i="5"/>
  <c r="E14" i="5"/>
  <c r="E13" i="5"/>
  <c r="E12" i="5"/>
  <c r="E11" i="5"/>
  <c r="E10" i="5"/>
  <c r="E7" i="5"/>
</calcChain>
</file>

<file path=xl/sharedStrings.xml><?xml version="1.0" encoding="utf-8"?>
<sst xmlns="http://schemas.openxmlformats.org/spreadsheetml/2006/main" count="2060" uniqueCount="529">
  <si>
    <t>选手名单</t>
  </si>
  <si>
    <t>班级</t>
  </si>
  <si>
    <t>总分</t>
  </si>
  <si>
    <t>名次</t>
  </si>
  <si>
    <t>唐瑶</t>
  </si>
  <si>
    <t>电商182</t>
  </si>
  <si>
    <t>石林</t>
  </si>
  <si>
    <t>专数媒181</t>
  </si>
  <si>
    <t>樊沁羽</t>
  </si>
  <si>
    <t>王理想</t>
  </si>
  <si>
    <t>信息181</t>
  </si>
  <si>
    <t>姚磊磊</t>
  </si>
  <si>
    <t>汤诚</t>
  </si>
  <si>
    <t>汽修181</t>
  </si>
  <si>
    <t>吴波</t>
  </si>
  <si>
    <t>刘威</t>
  </si>
  <si>
    <t>程睿</t>
  </si>
  <si>
    <t>朱雨彤</t>
  </si>
  <si>
    <t>王佩</t>
  </si>
  <si>
    <t>左红艳</t>
  </si>
  <si>
    <t>郑晓露</t>
  </si>
  <si>
    <t>专电商181</t>
  </si>
  <si>
    <t>朱彪</t>
  </si>
  <si>
    <t>杨雪</t>
  </si>
  <si>
    <t>汪磊</t>
  </si>
  <si>
    <t>林鸿兴</t>
  </si>
  <si>
    <t>升学181</t>
  </si>
  <si>
    <t>王宇</t>
  </si>
  <si>
    <t>孙道园</t>
  </si>
  <si>
    <t>刘肇昇</t>
  </si>
  <si>
    <t>汪少杰</t>
  </si>
  <si>
    <t>熊婉婕</t>
  </si>
  <si>
    <t>何欢</t>
  </si>
  <si>
    <t>张大智</t>
  </si>
  <si>
    <t>操振翔</t>
  </si>
  <si>
    <t>余锦旗</t>
  </si>
  <si>
    <t>曹刚</t>
  </si>
  <si>
    <t>孟静</t>
  </si>
  <si>
    <t>邓成旭</t>
  </si>
  <si>
    <t>曹佳俊</t>
  </si>
  <si>
    <t>杨瑞</t>
  </si>
  <si>
    <t>冯强</t>
  </si>
  <si>
    <t>何琳</t>
  </si>
  <si>
    <t>程子曦</t>
  </si>
  <si>
    <t>葛萌</t>
  </si>
  <si>
    <t>汪文彬</t>
  </si>
  <si>
    <t>杨智</t>
  </si>
  <si>
    <t>周珺</t>
  </si>
  <si>
    <t>汪康康</t>
  </si>
  <si>
    <t>操幸运</t>
  </si>
  <si>
    <t>胡荣杰</t>
  </si>
  <si>
    <t>魏小雷</t>
  </si>
  <si>
    <t>卢长</t>
  </si>
  <si>
    <t>张鑫</t>
  </si>
  <si>
    <t>柯王来</t>
  </si>
  <si>
    <t>何广鑫</t>
  </si>
  <si>
    <t>任辉</t>
  </si>
  <si>
    <t>段志波</t>
  </si>
  <si>
    <t>杨青</t>
  </si>
  <si>
    <t>李晓雨</t>
  </si>
  <si>
    <t>葛楠</t>
  </si>
  <si>
    <t>张文龙</t>
  </si>
  <si>
    <t>李钰祺</t>
  </si>
  <si>
    <t>占慧轩</t>
  </si>
  <si>
    <t>彭帅</t>
  </si>
  <si>
    <t>胡晴</t>
  </si>
  <si>
    <t xml:space="preserve">         </t>
  </si>
  <si>
    <t>序号</t>
  </si>
  <si>
    <t>赛项名称</t>
  </si>
  <si>
    <t>姓名</t>
  </si>
  <si>
    <t>周俊</t>
  </si>
  <si>
    <t>王迎荣</t>
  </si>
  <si>
    <t>王平</t>
  </si>
  <si>
    <t>电商181</t>
  </si>
  <si>
    <t>张家琪</t>
  </si>
  <si>
    <t>桂冉</t>
  </si>
  <si>
    <t>铁乘181</t>
  </si>
  <si>
    <t>宋雪杰</t>
  </si>
  <si>
    <t>檀欣</t>
  </si>
  <si>
    <t>吴文彬</t>
  </si>
  <si>
    <t>陈中文</t>
  </si>
  <si>
    <t>专会171</t>
  </si>
  <si>
    <t>尹平平</t>
  </si>
  <si>
    <t>汪涛</t>
  </si>
  <si>
    <t>张智驰</t>
  </si>
  <si>
    <t>代明鑫</t>
  </si>
  <si>
    <t>汪成乐</t>
  </si>
  <si>
    <t>龚成建</t>
  </si>
  <si>
    <t>金浩</t>
  </si>
  <si>
    <t>徐杰</t>
  </si>
  <si>
    <t>左延铭</t>
  </si>
  <si>
    <t>陈熹</t>
  </si>
  <si>
    <t>徐玲</t>
  </si>
  <si>
    <t>胡浩</t>
  </si>
  <si>
    <t>程明</t>
  </si>
  <si>
    <t>曹佳宁</t>
  </si>
  <si>
    <t>杨绿阳</t>
  </si>
  <si>
    <t>杨坤</t>
  </si>
  <si>
    <t>王雪婷</t>
  </si>
  <si>
    <t>刘梦萍</t>
  </si>
  <si>
    <t>金若奇</t>
  </si>
  <si>
    <t>斯帆</t>
  </si>
  <si>
    <t>丁志文</t>
  </si>
  <si>
    <t>闫纪美</t>
  </si>
  <si>
    <t>张慧</t>
  </si>
  <si>
    <t>都炜文</t>
  </si>
  <si>
    <t>胡晨</t>
  </si>
  <si>
    <t>刘肇异</t>
  </si>
  <si>
    <t>张同同</t>
  </si>
  <si>
    <t>汪丹</t>
  </si>
  <si>
    <t>程维斌</t>
  </si>
  <si>
    <t>肖敏</t>
  </si>
  <si>
    <t>陆皖婷</t>
  </si>
  <si>
    <t>周阳文珊</t>
  </si>
  <si>
    <t>张玉</t>
  </si>
  <si>
    <t>张龙</t>
  </si>
  <si>
    <t>汪剑</t>
  </si>
  <si>
    <t>祝彤彤</t>
  </si>
  <si>
    <t>钱韵</t>
  </si>
  <si>
    <t>潘敏</t>
  </si>
  <si>
    <t>王凤</t>
  </si>
  <si>
    <t>王雯玺</t>
  </si>
  <si>
    <t>陶鑫</t>
  </si>
  <si>
    <t>余文静</t>
  </si>
  <si>
    <t>叶琳怡</t>
  </si>
  <si>
    <t>钱晨扬</t>
  </si>
  <si>
    <t>张萧麒</t>
  </si>
  <si>
    <t>周晓敏</t>
  </si>
  <si>
    <t>丁士鹏</t>
  </si>
  <si>
    <t>李叶琴</t>
  </si>
  <si>
    <t>方童</t>
  </si>
  <si>
    <t>姚智丽</t>
  </si>
  <si>
    <t>张涵宇</t>
  </si>
  <si>
    <t>章少名</t>
  </si>
  <si>
    <t>王昆昆</t>
  </si>
  <si>
    <t>魏紫悦</t>
  </si>
  <si>
    <t>赵婷婷</t>
  </si>
  <si>
    <t>李丹</t>
  </si>
  <si>
    <t>陈曦</t>
  </si>
  <si>
    <t>包书莉</t>
  </si>
  <si>
    <t>陈子恒</t>
  </si>
  <si>
    <t>姚泽宇</t>
  </si>
  <si>
    <t>朱俊杰</t>
  </si>
  <si>
    <t>汪宇涵</t>
  </si>
  <si>
    <t>柯锦霞</t>
  </si>
  <si>
    <t>朱江群</t>
  </si>
  <si>
    <t>程文静</t>
  </si>
  <si>
    <t>吴莹莹</t>
  </si>
  <si>
    <t>江何斌</t>
  </si>
  <si>
    <t>谢柳名</t>
  </si>
  <si>
    <t>吴康明</t>
  </si>
  <si>
    <t>罗艺丹</t>
  </si>
  <si>
    <t>彭盼盼</t>
  </si>
  <si>
    <t>陈燕</t>
  </si>
  <si>
    <t>孔颖杰</t>
  </si>
  <si>
    <t>刘雪可</t>
  </si>
  <si>
    <t>邓文亚</t>
  </si>
  <si>
    <t>徐善进</t>
  </si>
  <si>
    <t>郭钰</t>
  </si>
  <si>
    <t>鲁炜刚</t>
  </si>
  <si>
    <t>潘媛媛</t>
  </si>
  <si>
    <t>金凯</t>
  </si>
  <si>
    <t>丁毅</t>
  </si>
  <si>
    <t>吴晗</t>
  </si>
  <si>
    <t>陈诚</t>
  </si>
  <si>
    <t>徐智恒</t>
  </si>
  <si>
    <r>
      <rPr>
        <sz val="12"/>
        <rFont val="宋体"/>
        <charset val="134"/>
      </rPr>
      <t>汽修181</t>
    </r>
    <r>
      <rPr>
        <sz val="12"/>
        <rFont val="宋体"/>
        <charset val="134"/>
      </rPr>
      <t xml:space="preserve"> </t>
    </r>
  </si>
  <si>
    <t>姜家乐</t>
  </si>
  <si>
    <t>朱振宇</t>
  </si>
  <si>
    <t>何子俊</t>
  </si>
  <si>
    <t>廖子阳</t>
  </si>
  <si>
    <t>何广胜</t>
  </si>
  <si>
    <t>金玲</t>
  </si>
  <si>
    <t>张一全</t>
  </si>
  <si>
    <t>汪金红</t>
  </si>
  <si>
    <t>石江秀</t>
  </si>
  <si>
    <t>董建平</t>
  </si>
  <si>
    <t>刘欣欣</t>
  </si>
  <si>
    <t>周涛涛</t>
  </si>
  <si>
    <t>汪志礼</t>
  </si>
  <si>
    <t>杨硕</t>
  </si>
  <si>
    <t>胡健</t>
  </si>
  <si>
    <t>董建安</t>
  </si>
  <si>
    <t>张程</t>
  </si>
  <si>
    <t>王钊</t>
  </si>
  <si>
    <t>刘红兵</t>
  </si>
  <si>
    <t>贾良贞</t>
  </si>
  <si>
    <t>陈卓</t>
  </si>
  <si>
    <t>孙建</t>
  </si>
  <si>
    <t>宁夏成</t>
  </si>
  <si>
    <t>陶俊杰</t>
  </si>
  <si>
    <t>吴银香</t>
  </si>
  <si>
    <t>何佳佳</t>
  </si>
  <si>
    <t>陈杨</t>
  </si>
  <si>
    <t>范子琛</t>
  </si>
  <si>
    <t>吴鑫蕾</t>
  </si>
  <si>
    <t>李根送</t>
  </si>
  <si>
    <t>杨帆</t>
  </si>
  <si>
    <t>刘妮</t>
  </si>
  <si>
    <t>王瑞</t>
  </si>
  <si>
    <t>常志宇</t>
  </si>
  <si>
    <t>程柯</t>
  </si>
  <si>
    <t>金梓寒</t>
  </si>
  <si>
    <t>葛全</t>
  </si>
  <si>
    <t>操汪翔</t>
  </si>
  <si>
    <t>陈凯伦</t>
  </si>
  <si>
    <t>彭乐雨</t>
  </si>
  <si>
    <t>吴超</t>
  </si>
  <si>
    <t>姚建广</t>
  </si>
  <si>
    <t>程晨</t>
  </si>
  <si>
    <t>成绩</t>
  </si>
  <si>
    <t>专电商171</t>
  </si>
  <si>
    <t>杨洋、樊北辰、陈毅</t>
  </si>
  <si>
    <t>专电商161</t>
  </si>
  <si>
    <t>钱锋、冯乐、苏雨箫</t>
  </si>
  <si>
    <t>电商171</t>
  </si>
  <si>
    <t>胡月平、曹俊杰、甘钰玲</t>
  </si>
  <si>
    <t>钱勇、王进、王书胜</t>
  </si>
  <si>
    <t>聂祥红、师文博、王自庚</t>
  </si>
  <si>
    <t>得分</t>
  </si>
  <si>
    <t>PS图像处理</t>
  </si>
  <si>
    <t>专微161</t>
  </si>
  <si>
    <t>邵梦彤</t>
  </si>
  <si>
    <t>方含笑</t>
  </si>
  <si>
    <t>高职152</t>
  </si>
  <si>
    <t>周鸣天</t>
  </si>
  <si>
    <t>王智溢</t>
  </si>
  <si>
    <t>钱勇</t>
  </si>
  <si>
    <t>汪中强</t>
  </si>
  <si>
    <t>江楠</t>
  </si>
  <si>
    <t>方明杰</t>
  </si>
  <si>
    <t>方俊豪</t>
  </si>
  <si>
    <t>师文博</t>
  </si>
  <si>
    <t>胡月平</t>
  </si>
  <si>
    <t>曹俊杰</t>
  </si>
  <si>
    <t>孙佳宝</t>
  </si>
  <si>
    <t>杨钰婷</t>
  </si>
  <si>
    <t>聂祥红</t>
  </si>
  <si>
    <t>专微171</t>
  </si>
  <si>
    <t>尹阮鉴</t>
  </si>
  <si>
    <t>汤玉</t>
  </si>
  <si>
    <t>李江徽</t>
  </si>
  <si>
    <t>冯乐</t>
  </si>
  <si>
    <t>石金金</t>
  </si>
  <si>
    <t>洪婷婷</t>
  </si>
  <si>
    <t>吴仪迪</t>
  </si>
  <si>
    <t>电子商务172</t>
  </si>
  <si>
    <t>纪鼎</t>
  </si>
  <si>
    <t>陈天翔</t>
  </si>
  <si>
    <t>王昊</t>
  </si>
  <si>
    <t>姚勇</t>
  </si>
  <si>
    <t>耿飞云</t>
  </si>
  <si>
    <t>丁晓颖</t>
  </si>
  <si>
    <t>冯鑫</t>
  </si>
  <si>
    <t>余心怡</t>
  </si>
  <si>
    <t>徐涛</t>
  </si>
  <si>
    <t>朱心怡</t>
  </si>
  <si>
    <t>钱鹏</t>
  </si>
  <si>
    <t>王自庚</t>
  </si>
  <si>
    <t>程前</t>
  </si>
  <si>
    <t>储茂奥</t>
  </si>
  <si>
    <t>苏雨箫</t>
  </si>
  <si>
    <t>石一娇</t>
  </si>
  <si>
    <t>张孟骞</t>
  </si>
  <si>
    <t>向芸婷</t>
  </si>
  <si>
    <t>何学刚</t>
  </si>
  <si>
    <t>吴志豪</t>
  </si>
  <si>
    <t>李晓玉</t>
  </si>
  <si>
    <t>彭生斌</t>
  </si>
  <si>
    <t>程思佳</t>
  </si>
  <si>
    <t>吴会萍</t>
  </si>
  <si>
    <t>祁从文</t>
  </si>
  <si>
    <t>徐国平</t>
  </si>
  <si>
    <t>朱钰超</t>
  </si>
  <si>
    <t>吴成龙</t>
  </si>
  <si>
    <t>汪寒瑞</t>
  </si>
  <si>
    <t>江子君</t>
  </si>
  <si>
    <t>李涛</t>
  </si>
  <si>
    <t>方修清</t>
  </si>
  <si>
    <t>巩固</t>
  </si>
  <si>
    <t>王家炎</t>
  </si>
  <si>
    <t>闻琳琳</t>
  </si>
  <si>
    <t>董倩倩</t>
  </si>
  <si>
    <t>吴骏杰</t>
  </si>
  <si>
    <t>吴秉泽</t>
  </si>
  <si>
    <t>朱芃瑄</t>
  </si>
  <si>
    <t>周娇玉</t>
  </si>
  <si>
    <t>曹芳雨</t>
  </si>
  <si>
    <t>钱峰</t>
  </si>
  <si>
    <t>叶杏</t>
  </si>
  <si>
    <t>李葛凯</t>
  </si>
  <si>
    <t>刘金爽</t>
  </si>
  <si>
    <t>方芳</t>
  </si>
  <si>
    <t>杨博涵</t>
  </si>
  <si>
    <t>于彬</t>
  </si>
  <si>
    <t>赵丁安</t>
  </si>
  <si>
    <t>储青</t>
  </si>
  <si>
    <t>董何标</t>
  </si>
  <si>
    <t>毛阗</t>
  </si>
  <si>
    <t>殷新国</t>
  </si>
  <si>
    <t>黄沁新</t>
  </si>
  <si>
    <t>廖小龙</t>
  </si>
  <si>
    <t>李茜旺</t>
  </si>
  <si>
    <t>江晨</t>
  </si>
  <si>
    <t>熊慧</t>
  </si>
  <si>
    <t>方梓军</t>
  </si>
  <si>
    <t>操志鑫</t>
  </si>
  <si>
    <t>王经丹</t>
  </si>
  <si>
    <t>郭梦晴</t>
  </si>
  <si>
    <t>占凯</t>
  </si>
  <si>
    <t>段斌</t>
  </si>
  <si>
    <t>李桦颖</t>
  </si>
  <si>
    <t>马超</t>
  </si>
  <si>
    <t>董泽新</t>
  </si>
  <si>
    <t>黄洪涛</t>
  </si>
  <si>
    <t>徐波</t>
  </si>
  <si>
    <t>李军</t>
  </si>
  <si>
    <t>范沪军</t>
  </si>
  <si>
    <t>苏静雯</t>
  </si>
  <si>
    <t>升学171</t>
  </si>
  <si>
    <t>汪令鹏</t>
  </si>
  <si>
    <t>徐新星</t>
  </si>
  <si>
    <t>汽修171</t>
  </si>
  <si>
    <t>殷礼超</t>
  </si>
  <si>
    <t>铁乘172</t>
  </si>
  <si>
    <t>金超</t>
  </si>
  <si>
    <t>齐晨</t>
  </si>
  <si>
    <t>方凯</t>
  </si>
  <si>
    <t>程陈</t>
  </si>
  <si>
    <t>胡丹丹</t>
  </si>
  <si>
    <t>杨屹</t>
  </si>
  <si>
    <t>邰海尔</t>
  </si>
  <si>
    <t>陶政智</t>
  </si>
  <si>
    <t>储森</t>
  </si>
  <si>
    <t>张孙强</t>
  </si>
  <si>
    <t>章利</t>
  </si>
  <si>
    <t>徐凯</t>
  </si>
  <si>
    <t>马永恒</t>
  </si>
  <si>
    <t>仰琳璇</t>
  </si>
  <si>
    <t>孙傲怡</t>
  </si>
  <si>
    <t>廖小桃</t>
  </si>
  <si>
    <t>胡高成</t>
  </si>
  <si>
    <t>李灿</t>
  </si>
  <si>
    <t>曹孟</t>
  </si>
  <si>
    <t>贺榕榕</t>
  </si>
  <si>
    <t>钱佳佳</t>
  </si>
  <si>
    <t>高职151</t>
  </si>
  <si>
    <t>杨晶</t>
  </si>
  <si>
    <t>徐晶</t>
  </si>
  <si>
    <r>
      <rPr>
        <sz val="12"/>
        <rFont val="宋体"/>
        <charset val="134"/>
      </rPr>
      <t>专微1</t>
    </r>
    <r>
      <rPr>
        <sz val="12"/>
        <rFont val="宋体"/>
        <charset val="134"/>
      </rPr>
      <t>71</t>
    </r>
  </si>
  <si>
    <r>
      <rPr>
        <sz val="12"/>
        <rFont val="宋体"/>
        <charset val="134"/>
      </rPr>
      <t>专电商17</t>
    </r>
    <r>
      <rPr>
        <sz val="12"/>
        <rFont val="宋体"/>
        <charset val="134"/>
      </rPr>
      <t>1</t>
    </r>
  </si>
  <si>
    <r>
      <rPr>
        <sz val="12"/>
        <rFont val="宋体"/>
        <charset val="134"/>
      </rPr>
      <t>专电商171</t>
    </r>
  </si>
  <si>
    <r>
      <rPr>
        <sz val="11"/>
        <color theme="1"/>
        <rFont val="宋体"/>
        <charset val="134"/>
      </rPr>
      <t>铁乘1</t>
    </r>
    <r>
      <rPr>
        <sz val="11"/>
        <color indexed="8"/>
        <rFont val="宋体"/>
        <charset val="134"/>
      </rPr>
      <t>72</t>
    </r>
  </si>
  <si>
    <t>汪石安</t>
  </si>
  <si>
    <t>陈俊</t>
  </si>
  <si>
    <t>李佳佳</t>
  </si>
  <si>
    <t>王昕</t>
  </si>
  <si>
    <t>文字录入（乙组）</t>
    <phoneticPr fontId="9" type="noConversion"/>
  </si>
  <si>
    <t>电子商务（团体）</t>
    <phoneticPr fontId="9" type="noConversion"/>
  </si>
  <si>
    <t>文字处理（乙组）</t>
    <phoneticPr fontId="9" type="noConversion"/>
  </si>
  <si>
    <t>文字处理（甲组）</t>
    <phoneticPr fontId="9" type="noConversion"/>
  </si>
  <si>
    <t>文字录入（甲组）</t>
    <phoneticPr fontId="9" type="noConversion"/>
  </si>
  <si>
    <t>成绩</t>
    <phoneticPr fontId="13" type="noConversion"/>
  </si>
  <si>
    <t>轮胎拆装</t>
    <phoneticPr fontId="16" type="noConversion"/>
  </si>
  <si>
    <t>汽修171</t>
    <phoneticPr fontId="16" type="noConversion"/>
  </si>
  <si>
    <t>吴坤</t>
  </si>
  <si>
    <t>汪亮</t>
  </si>
  <si>
    <t>刘少聪</t>
  </si>
  <si>
    <t>何许</t>
  </si>
  <si>
    <t>王海兵</t>
  </si>
  <si>
    <t>戴念平</t>
  </si>
  <si>
    <t>王晓浩</t>
    <phoneticPr fontId="13" type="noConversion"/>
  </si>
  <si>
    <t>序号</t>
    <phoneticPr fontId="16" type="noConversion"/>
  </si>
  <si>
    <t>赛项名称</t>
    <phoneticPr fontId="9" type="noConversion"/>
  </si>
  <si>
    <t>姓名</t>
    <phoneticPr fontId="9" type="noConversion"/>
  </si>
  <si>
    <t>班级</t>
    <phoneticPr fontId="16" type="noConversion"/>
  </si>
  <si>
    <t>轮胎拆装</t>
    <phoneticPr fontId="16" type="noConversion"/>
  </si>
  <si>
    <t>汽修171</t>
    <phoneticPr fontId="13" type="noConversion"/>
  </si>
  <si>
    <t>陈阳康</t>
  </si>
  <si>
    <t>序号</t>
    <phoneticPr fontId="16" type="noConversion"/>
  </si>
  <si>
    <t>班级</t>
    <phoneticPr fontId="9" type="noConversion"/>
  </si>
  <si>
    <t>成绩</t>
    <phoneticPr fontId="9" type="noConversion"/>
  </si>
  <si>
    <t>机械制图（甲组）</t>
    <phoneticPr fontId="16" type="noConversion"/>
  </si>
  <si>
    <t>机器人181</t>
    <phoneticPr fontId="19" type="noConversion"/>
  </si>
  <si>
    <t>汪家璟</t>
    <phoneticPr fontId="19" type="noConversion"/>
  </si>
  <si>
    <t>机器人181</t>
    <phoneticPr fontId="19" type="noConversion"/>
  </si>
  <si>
    <t>方岩</t>
    <phoneticPr fontId="19" type="noConversion"/>
  </si>
  <si>
    <t>臧振威</t>
    <phoneticPr fontId="19" type="noConversion"/>
  </si>
  <si>
    <t>王俊辉</t>
    <phoneticPr fontId="19" type="noConversion"/>
  </si>
  <si>
    <t>周培</t>
    <phoneticPr fontId="13" type="noConversion"/>
  </si>
  <si>
    <t>机器人181</t>
    <phoneticPr fontId="19" type="noConversion"/>
  </si>
  <si>
    <t>虞明阳</t>
    <phoneticPr fontId="13" type="noConversion"/>
  </si>
  <si>
    <t>刘志坤</t>
    <phoneticPr fontId="13" type="noConversion"/>
  </si>
  <si>
    <t>程胜</t>
    <phoneticPr fontId="13" type="noConversion"/>
  </si>
  <si>
    <t>丁志文</t>
    <phoneticPr fontId="13" type="noConversion"/>
  </si>
  <si>
    <t>董建安</t>
    <phoneticPr fontId="13" type="noConversion"/>
  </si>
  <si>
    <t>丁士鹏</t>
    <phoneticPr fontId="13" type="noConversion"/>
  </si>
  <si>
    <t>何广鑫</t>
    <phoneticPr fontId="13" type="noConversion"/>
  </si>
  <si>
    <t>机械制图（乙组）</t>
    <phoneticPr fontId="16" type="noConversion"/>
  </si>
  <si>
    <r>
      <t>汽修1</t>
    </r>
    <r>
      <rPr>
        <sz val="11"/>
        <color theme="1"/>
        <rFont val="宋体"/>
        <family val="3"/>
        <charset val="134"/>
        <scheme val="minor"/>
      </rPr>
      <t>81</t>
    </r>
    <phoneticPr fontId="13" type="noConversion"/>
  </si>
  <si>
    <r>
      <t>汽修1</t>
    </r>
    <r>
      <rPr>
        <sz val="11"/>
        <color theme="1"/>
        <rFont val="宋体"/>
        <family val="3"/>
        <charset val="134"/>
        <scheme val="minor"/>
      </rPr>
      <t>81</t>
    </r>
    <phoneticPr fontId="13" type="noConversion"/>
  </si>
  <si>
    <t>工具钳工</t>
  </si>
  <si>
    <t>机器人181</t>
    <phoneticPr fontId="13" type="noConversion"/>
  </si>
  <si>
    <t>周培</t>
  </si>
  <si>
    <t>臧振威</t>
  </si>
  <si>
    <t>刘志坤</t>
  </si>
  <si>
    <t>方岩</t>
  </si>
  <si>
    <t>程胜</t>
  </si>
  <si>
    <t>汪家璟</t>
  </si>
  <si>
    <t>虞明杨</t>
  </si>
  <si>
    <t>王俊辉</t>
  </si>
  <si>
    <t>姓名</t>
    <phoneticPr fontId="9" type="noConversion"/>
  </si>
  <si>
    <t>成绩</t>
    <phoneticPr fontId="16" type="noConversion"/>
  </si>
  <si>
    <t>工具钳工</t>
    <phoneticPr fontId="9" type="noConversion"/>
  </si>
  <si>
    <t>会计基本技能</t>
  </si>
  <si>
    <t>黄婷</t>
  </si>
  <si>
    <t>吴晶晶</t>
  </si>
  <si>
    <t>刘颖南</t>
  </si>
  <si>
    <t>汪雨婷</t>
  </si>
  <si>
    <t>王欣皖</t>
  </si>
  <si>
    <t>孙斌</t>
  </si>
  <si>
    <t>专会161</t>
  </si>
  <si>
    <t>采贺瑶</t>
  </si>
  <si>
    <t>陈欣</t>
  </si>
  <si>
    <t>陈玉婷</t>
  </si>
  <si>
    <t>方慧艳</t>
  </si>
  <si>
    <t>刘悦</t>
  </si>
  <si>
    <t>卢冰蕊</t>
  </si>
  <si>
    <t>撒菲雅</t>
  </si>
  <si>
    <t>檀燕</t>
  </si>
  <si>
    <t>童立媛</t>
  </si>
  <si>
    <t>吴倩</t>
  </si>
  <si>
    <t>许诺言</t>
  </si>
  <si>
    <t>赵丽丽</t>
  </si>
  <si>
    <t>周靖</t>
  </si>
  <si>
    <t>钱智敏</t>
  </si>
  <si>
    <t>刘腾腾</t>
  </si>
  <si>
    <t>邓枚英</t>
  </si>
  <si>
    <t>段信</t>
  </si>
  <si>
    <t>林宗旭</t>
  </si>
  <si>
    <t>张星凡</t>
  </si>
  <si>
    <t>方浩东</t>
  </si>
  <si>
    <t>张智强</t>
  </si>
  <si>
    <t>朱子威</t>
  </si>
  <si>
    <t>会计基本技能</t>
    <phoneticPr fontId="9" type="noConversion"/>
  </si>
  <si>
    <t>宋金亮</t>
  </si>
  <si>
    <t>朱子琪</t>
  </si>
  <si>
    <t>杨娇娇</t>
  </si>
  <si>
    <t>周淑菲</t>
  </si>
  <si>
    <t>何燕</t>
  </si>
  <si>
    <t>潘文丽</t>
  </si>
  <si>
    <t>杨颖</t>
  </si>
  <si>
    <t>会计手工账务处理</t>
    <phoneticPr fontId="9" type="noConversion"/>
  </si>
  <si>
    <t>会计电算化</t>
  </si>
  <si>
    <t>会计电算化</t>
    <phoneticPr fontId="9" type="noConversion"/>
  </si>
  <si>
    <t>形体礼仪</t>
  </si>
  <si>
    <t>铁乘171</t>
  </si>
  <si>
    <t>朱家怡</t>
  </si>
  <si>
    <t>董延庆</t>
  </si>
  <si>
    <t>王阳</t>
  </si>
  <si>
    <t>都仲青</t>
  </si>
  <si>
    <t>形体礼仪</t>
    <phoneticPr fontId="9" type="noConversion"/>
  </si>
  <si>
    <t>备注</t>
    <phoneticPr fontId="9" type="noConversion"/>
  </si>
  <si>
    <t>备注</t>
    <phoneticPr fontId="9" type="noConversion"/>
  </si>
  <si>
    <t>周浩天</t>
  </si>
  <si>
    <t>建筑CAD绘图</t>
    <phoneticPr fontId="9" type="noConversion"/>
  </si>
  <si>
    <t>PS图像处理</t>
    <phoneticPr fontId="9" type="noConversion"/>
  </si>
  <si>
    <t>参赛项目</t>
  </si>
  <si>
    <t>成绩</t>
    <phoneticPr fontId="23" type="noConversion"/>
  </si>
  <si>
    <t>普通话朗诵</t>
  </si>
  <si>
    <t>鉄乘172</t>
  </si>
  <si>
    <t>李杰</t>
  </si>
  <si>
    <t>81.7（组合）</t>
    <phoneticPr fontId="23" type="noConversion"/>
  </si>
  <si>
    <t>钱龙翠</t>
  </si>
  <si>
    <t>专会181</t>
  </si>
  <si>
    <t>曹慧林</t>
  </si>
  <si>
    <t>张士维</t>
  </si>
  <si>
    <t>王怡</t>
  </si>
  <si>
    <t>欧阳其芳</t>
  </si>
  <si>
    <t>张明德</t>
  </si>
  <si>
    <t>陈喜</t>
  </si>
  <si>
    <t>江连婧</t>
  </si>
  <si>
    <t>夏丽娟</t>
  </si>
  <si>
    <t>吴泥</t>
  </si>
  <si>
    <t>陶心怡</t>
  </si>
  <si>
    <t>董荣玲</t>
  </si>
  <si>
    <t>张代文</t>
  </si>
  <si>
    <t>张忆莲</t>
  </si>
  <si>
    <t>胡秋敏</t>
  </si>
  <si>
    <t>詹媛媛</t>
  </si>
  <si>
    <t>张冬雪</t>
  </si>
  <si>
    <t>卢炜刚</t>
  </si>
  <si>
    <t>74.7（组合）</t>
    <phoneticPr fontId="23" type="noConversion"/>
  </si>
  <si>
    <t>方章元</t>
  </si>
  <si>
    <t>金鑫</t>
  </si>
  <si>
    <t>张付梅</t>
  </si>
  <si>
    <t>崔佳佳</t>
  </si>
  <si>
    <t>马玉凤</t>
  </si>
  <si>
    <t>甘玉玲</t>
  </si>
  <si>
    <t>张冰冰</t>
  </si>
  <si>
    <t>73.7(组合）</t>
    <phoneticPr fontId="23" type="noConversion"/>
  </si>
  <si>
    <t>朱彤彤</t>
  </si>
  <si>
    <t>刘哲</t>
  </si>
  <si>
    <t>胡胜宏</t>
  </si>
  <si>
    <t>刘结冰</t>
  </si>
  <si>
    <t>72.7（组合）</t>
    <phoneticPr fontId="23" type="noConversion"/>
  </si>
  <si>
    <t>升学181</t>
    <phoneticPr fontId="23" type="noConversion"/>
  </si>
  <si>
    <t>金若有</t>
  </si>
  <si>
    <t>丁旭阳</t>
  </si>
  <si>
    <t>盛睿旸</t>
    <phoneticPr fontId="23" type="noConversion"/>
  </si>
  <si>
    <t>朱超</t>
  </si>
  <si>
    <t>江林峰</t>
  </si>
  <si>
    <t>普通话朗诵</t>
    <phoneticPr fontId="23" type="noConversion"/>
  </si>
  <si>
    <t>英语朗读</t>
  </si>
  <si>
    <t>金月含</t>
  </si>
  <si>
    <t>鉄乘171</t>
  </si>
  <si>
    <t>石玲</t>
  </si>
  <si>
    <t>刘娅丹</t>
  </si>
  <si>
    <t>王进</t>
  </si>
  <si>
    <t>刘冰洁</t>
  </si>
  <si>
    <t>叶瑾</t>
  </si>
  <si>
    <t>何松慧</t>
  </si>
  <si>
    <t>方旻</t>
  </si>
  <si>
    <t>程佳佳</t>
  </si>
  <si>
    <t>江雨晗</t>
  </si>
  <si>
    <t>杨绿杨</t>
  </si>
  <si>
    <t>任磊</t>
  </si>
  <si>
    <t>余旌旗</t>
  </si>
  <si>
    <t>英语朗读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</si>
</sst>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24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Tahoma"/>
      <family val="2"/>
    </font>
    <font>
      <b/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8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1" xfId="0" applyBorder="1">
      <alignment vertical="center"/>
    </xf>
    <xf numFmtId="0" fontId="10" fillId="0" borderId="1" xfId="0" applyFont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0" fontId="10" fillId="2" borderId="1" xfId="0" applyFont="1" applyFill="1" applyBorder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>
      <alignment vertical="center"/>
    </xf>
    <xf numFmtId="0" fontId="18" fillId="2" borderId="1" xfId="0" applyFont="1" applyFill="1" applyBorder="1" applyAlignment="1"/>
    <xf numFmtId="0" fontId="0" fillId="2" borderId="1" xfId="0" applyFont="1" applyFill="1" applyBorder="1">
      <alignment vertical="center"/>
    </xf>
    <xf numFmtId="0" fontId="12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/>
    <xf numFmtId="0" fontId="2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>
      <alignment vertical="center"/>
    </xf>
    <xf numFmtId="0" fontId="12" fillId="2" borderId="1" xfId="0" applyNumberFormat="1" applyFont="1" applyFill="1" applyBorder="1" applyAlignment="1">
      <alignment vertical="center"/>
    </xf>
    <xf numFmtId="0" fontId="10" fillId="2" borderId="1" xfId="0" applyNumberFormat="1" applyFont="1" applyFill="1" applyBorder="1" applyAlignment="1">
      <alignment vertical="center"/>
    </xf>
    <xf numFmtId="0" fontId="14" fillId="2" borderId="1" xfId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vertical="center"/>
    </xf>
    <xf numFmtId="0" fontId="10" fillId="2" borderId="1" xfId="1" applyFont="1" applyFill="1" applyBorder="1" applyAlignment="1">
      <alignment horizontal="left" vertical="center"/>
    </xf>
    <xf numFmtId="0" fontId="12" fillId="2" borderId="1" xfId="0" applyFont="1" applyFill="1" applyBorder="1">
      <alignment vertical="center"/>
    </xf>
    <xf numFmtId="0" fontId="2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2" fillId="2" borderId="0" xfId="0" applyFont="1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12" fillId="2" borderId="2" xfId="0" applyFont="1" applyFill="1" applyBorder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18" fillId="2" borderId="1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8" fillId="0" borderId="1" xfId="0" applyFont="1" applyBorder="1">
      <alignment vertical="center"/>
    </xf>
    <xf numFmtId="0" fontId="12" fillId="2" borderId="2" xfId="0" applyFont="1" applyFill="1" applyBorder="1" applyAlignment="1">
      <alignment horizontal="left" vertical="center"/>
    </xf>
    <xf numFmtId="0" fontId="0" fillId="2" borderId="2" xfId="0" applyFill="1" applyBorder="1" applyAlignme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/>
    </xf>
    <xf numFmtId="0" fontId="1" fillId="0" borderId="0" xfId="0" applyFont="1" applyFill="1" applyBorder="1" applyAlignment="1">
      <alignment horizont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selection activeCell="I10" sqref="I10"/>
    </sheetView>
  </sheetViews>
  <sheetFormatPr defaultColWidth="9" defaultRowHeight="13.5" x14ac:dyDescent="0.15"/>
  <cols>
    <col min="1" max="1" width="9.875" style="31" customWidth="1"/>
    <col min="2" max="2" width="15" style="31" customWidth="1"/>
    <col min="3" max="3" width="14.25" style="31" customWidth="1"/>
    <col min="4" max="4" width="9.875" style="31" customWidth="1"/>
    <col min="5" max="5" width="12.625" style="32"/>
    <col min="6" max="6" width="9" style="31"/>
  </cols>
  <sheetData>
    <row r="1" spans="1:6" ht="16.5" customHeight="1" x14ac:dyDescent="0.15">
      <c r="A1" s="3" t="s">
        <v>67</v>
      </c>
      <c r="B1" s="3" t="s">
        <v>68</v>
      </c>
      <c r="C1" s="3" t="s">
        <v>1</v>
      </c>
      <c r="D1" s="3" t="s">
        <v>0</v>
      </c>
      <c r="E1" s="3" t="s">
        <v>210</v>
      </c>
      <c r="F1" s="3" t="s">
        <v>3</v>
      </c>
    </row>
    <row r="2" spans="1:6" ht="14.25" x14ac:dyDescent="0.15">
      <c r="A2" s="4">
        <v>20</v>
      </c>
      <c r="B2" s="26" t="s">
        <v>360</v>
      </c>
      <c r="C2" s="4" t="s">
        <v>221</v>
      </c>
      <c r="D2" s="21" t="s">
        <v>222</v>
      </c>
      <c r="E2" s="28">
        <v>71.6666666666667</v>
      </c>
      <c r="F2" s="29">
        <v>1</v>
      </c>
    </row>
    <row r="3" spans="1:6" ht="14.25" x14ac:dyDescent="0.15">
      <c r="A3" s="4">
        <v>15</v>
      </c>
      <c r="B3" s="26" t="s">
        <v>360</v>
      </c>
      <c r="C3" s="4" t="s">
        <v>221</v>
      </c>
      <c r="D3" s="21" t="s">
        <v>299</v>
      </c>
      <c r="E3" s="28">
        <v>50</v>
      </c>
      <c r="F3" s="29">
        <v>3</v>
      </c>
    </row>
    <row r="4" spans="1:6" ht="14.25" x14ac:dyDescent="0.15">
      <c r="A4" s="4">
        <v>18</v>
      </c>
      <c r="B4" s="26" t="s">
        <v>360</v>
      </c>
      <c r="C4" s="4" t="s">
        <v>221</v>
      </c>
      <c r="D4" s="21" t="s">
        <v>280</v>
      </c>
      <c r="E4" s="28">
        <v>50</v>
      </c>
      <c r="F4" s="29">
        <v>2</v>
      </c>
    </row>
    <row r="5" spans="1:6" x14ac:dyDescent="0.15">
      <c r="A5" s="4">
        <v>92</v>
      </c>
      <c r="B5" s="26" t="s">
        <v>360</v>
      </c>
      <c r="C5" s="4" t="s">
        <v>319</v>
      </c>
      <c r="D5" s="4" t="s">
        <v>320</v>
      </c>
      <c r="E5" s="28">
        <v>46.6666666666667</v>
      </c>
      <c r="F5" s="29">
        <v>4</v>
      </c>
    </row>
    <row r="6" spans="1:6" ht="14.25" x14ac:dyDescent="0.15">
      <c r="A6" s="4">
        <v>14</v>
      </c>
      <c r="B6" s="26" t="s">
        <v>360</v>
      </c>
      <c r="C6" s="4" t="s">
        <v>221</v>
      </c>
      <c r="D6" s="21" t="s">
        <v>115</v>
      </c>
      <c r="E6" s="28">
        <v>45</v>
      </c>
      <c r="F6" s="29">
        <v>5</v>
      </c>
    </row>
    <row r="7" spans="1:6" x14ac:dyDescent="0.15">
      <c r="A7" s="4">
        <v>55</v>
      </c>
      <c r="B7" s="26" t="s">
        <v>360</v>
      </c>
      <c r="C7" s="4" t="s">
        <v>211</v>
      </c>
      <c r="D7" s="4" t="s">
        <v>276</v>
      </c>
      <c r="E7" s="28">
        <f>26/3*5</f>
        <v>43.333333333333329</v>
      </c>
      <c r="F7" s="29">
        <v>6</v>
      </c>
    </row>
    <row r="8" spans="1:6" ht="14.25" x14ac:dyDescent="0.15">
      <c r="A8" s="4">
        <v>13</v>
      </c>
      <c r="B8" s="26" t="s">
        <v>360</v>
      </c>
      <c r="C8" s="4" t="s">
        <v>221</v>
      </c>
      <c r="D8" s="21" t="s">
        <v>285</v>
      </c>
      <c r="E8" s="28">
        <v>41.6666666666667</v>
      </c>
      <c r="F8" s="29">
        <v>8</v>
      </c>
    </row>
    <row r="9" spans="1:6" ht="14.25" x14ac:dyDescent="0.15">
      <c r="A9" s="4">
        <v>91</v>
      </c>
      <c r="B9" s="26" t="s">
        <v>360</v>
      </c>
      <c r="C9" s="4" t="s">
        <v>319</v>
      </c>
      <c r="D9" s="6" t="s">
        <v>321</v>
      </c>
      <c r="E9" s="28">
        <v>41.6666666666667</v>
      </c>
      <c r="F9" s="29">
        <v>9</v>
      </c>
    </row>
    <row r="10" spans="1:6" x14ac:dyDescent="0.15">
      <c r="A10" s="4">
        <v>43</v>
      </c>
      <c r="B10" s="26" t="s">
        <v>360</v>
      </c>
      <c r="C10" s="4" t="s">
        <v>211</v>
      </c>
      <c r="D10" s="4" t="s">
        <v>264</v>
      </c>
      <c r="E10" s="28">
        <f>25/3*5</f>
        <v>41.666666666666671</v>
      </c>
      <c r="F10" s="29">
        <v>7</v>
      </c>
    </row>
    <row r="11" spans="1:6" x14ac:dyDescent="0.15">
      <c r="A11" s="4">
        <v>58</v>
      </c>
      <c r="B11" s="26" t="s">
        <v>360</v>
      </c>
      <c r="C11" s="4" t="s">
        <v>211</v>
      </c>
      <c r="D11" s="4" t="s">
        <v>244</v>
      </c>
      <c r="E11" s="28">
        <f>24/3*5</f>
        <v>40</v>
      </c>
      <c r="F11" s="29">
        <v>10</v>
      </c>
    </row>
    <row r="12" spans="1:6" ht="14.25" x14ac:dyDescent="0.15">
      <c r="A12" s="4">
        <v>23</v>
      </c>
      <c r="B12" s="26" t="s">
        <v>360</v>
      </c>
      <c r="C12" s="4" t="s">
        <v>221</v>
      </c>
      <c r="D12" s="21" t="s">
        <v>241</v>
      </c>
      <c r="E12" s="28">
        <f>22/3*5</f>
        <v>36.666666666666664</v>
      </c>
      <c r="F12" s="29">
        <v>11</v>
      </c>
    </row>
    <row r="13" spans="1:6" ht="14.25" x14ac:dyDescent="0.15">
      <c r="A13" s="4">
        <v>29</v>
      </c>
      <c r="B13" s="26" t="s">
        <v>360</v>
      </c>
      <c r="C13" s="4" t="s">
        <v>221</v>
      </c>
      <c r="D13" s="21" t="s">
        <v>223</v>
      </c>
      <c r="E13" s="28">
        <f>20/3*5</f>
        <v>33.333333333333336</v>
      </c>
      <c r="F13" s="29">
        <v>12</v>
      </c>
    </row>
    <row r="14" spans="1:6" x14ac:dyDescent="0.15">
      <c r="A14" s="4">
        <v>26</v>
      </c>
      <c r="B14" s="26" t="s">
        <v>360</v>
      </c>
      <c r="C14" s="4" t="s">
        <v>221</v>
      </c>
      <c r="D14" s="30" t="s">
        <v>253</v>
      </c>
      <c r="E14" s="28">
        <f>17/3*5</f>
        <v>28.333333333333336</v>
      </c>
      <c r="F14" s="29">
        <v>13</v>
      </c>
    </row>
    <row r="15" spans="1:6" x14ac:dyDescent="0.15">
      <c r="A15" s="4">
        <v>94</v>
      </c>
      <c r="B15" s="26" t="s">
        <v>360</v>
      </c>
      <c r="C15" s="4" t="s">
        <v>322</v>
      </c>
      <c r="D15" s="4" t="s">
        <v>323</v>
      </c>
      <c r="E15" s="28">
        <f>15/3*5</f>
        <v>25</v>
      </c>
      <c r="F15" s="29">
        <v>14</v>
      </c>
    </row>
    <row r="16" spans="1:6" x14ac:dyDescent="0.15">
      <c r="A16" s="4">
        <v>8</v>
      </c>
      <c r="B16" s="26" t="s">
        <v>360</v>
      </c>
      <c r="C16" s="4" t="s">
        <v>238</v>
      </c>
      <c r="D16" s="4" t="s">
        <v>257</v>
      </c>
      <c r="E16" s="28">
        <f>14/3*5</f>
        <v>23.333333333333336</v>
      </c>
      <c r="F16" s="29">
        <v>15</v>
      </c>
    </row>
    <row r="17" spans="1:6" x14ac:dyDescent="0.15">
      <c r="A17" s="4">
        <v>44</v>
      </c>
      <c r="B17" s="26" t="s">
        <v>360</v>
      </c>
      <c r="C17" s="4" t="s">
        <v>211</v>
      </c>
      <c r="D17" s="4" t="s">
        <v>245</v>
      </c>
      <c r="E17" s="28">
        <f>14/3*5</f>
        <v>23.333333333333336</v>
      </c>
      <c r="F17" s="29">
        <v>16</v>
      </c>
    </row>
    <row r="18" spans="1:6" x14ac:dyDescent="0.15">
      <c r="A18" s="4">
        <v>80</v>
      </c>
      <c r="B18" s="26" t="s">
        <v>360</v>
      </c>
      <c r="C18" s="4" t="s">
        <v>324</v>
      </c>
      <c r="D18" s="4" t="s">
        <v>325</v>
      </c>
      <c r="E18" s="28">
        <f>14/3*5</f>
        <v>23.333333333333336</v>
      </c>
      <c r="F18" s="29">
        <v>17</v>
      </c>
    </row>
    <row r="19" spans="1:6" x14ac:dyDescent="0.15">
      <c r="A19" s="4">
        <v>59</v>
      </c>
      <c r="B19" s="26" t="s">
        <v>360</v>
      </c>
      <c r="C19" s="4" t="s">
        <v>211</v>
      </c>
      <c r="D19" s="4" t="s">
        <v>292</v>
      </c>
      <c r="E19" s="28">
        <f>13/3*5</f>
        <v>21.666666666666664</v>
      </c>
      <c r="F19" s="29">
        <v>19</v>
      </c>
    </row>
    <row r="20" spans="1:6" x14ac:dyDescent="0.15">
      <c r="A20" s="4">
        <v>98</v>
      </c>
      <c r="B20" s="26" t="s">
        <v>360</v>
      </c>
      <c r="C20" s="4" t="s">
        <v>322</v>
      </c>
      <c r="D20" s="4" t="s">
        <v>326</v>
      </c>
      <c r="E20" s="28">
        <f>13/3*5</f>
        <v>21.666666666666664</v>
      </c>
      <c r="F20" s="29">
        <v>18</v>
      </c>
    </row>
    <row r="21" spans="1:6" x14ac:dyDescent="0.15">
      <c r="A21" s="4">
        <v>1</v>
      </c>
      <c r="B21" s="26" t="s">
        <v>360</v>
      </c>
      <c r="C21" s="4" t="s">
        <v>238</v>
      </c>
      <c r="D21" s="4" t="s">
        <v>273</v>
      </c>
      <c r="E21" s="28">
        <f>12/3*5</f>
        <v>20</v>
      </c>
      <c r="F21" s="29">
        <v>20</v>
      </c>
    </row>
    <row r="22" spans="1:6" ht="14.25" x14ac:dyDescent="0.15">
      <c r="A22" s="4">
        <v>32</v>
      </c>
      <c r="B22" s="26" t="s">
        <v>360</v>
      </c>
      <c r="C22" s="4" t="s">
        <v>221</v>
      </c>
      <c r="D22" s="21" t="s">
        <v>252</v>
      </c>
      <c r="E22" s="28">
        <f>12/3*5</f>
        <v>20</v>
      </c>
      <c r="F22" s="29">
        <v>22</v>
      </c>
    </row>
    <row r="23" spans="1:6" x14ac:dyDescent="0.15">
      <c r="A23" s="4">
        <v>86</v>
      </c>
      <c r="B23" s="26" t="s">
        <v>360</v>
      </c>
      <c r="C23" s="4" t="s">
        <v>324</v>
      </c>
      <c r="D23" s="4" t="s">
        <v>327</v>
      </c>
      <c r="E23" s="28">
        <f>12/3*5</f>
        <v>20</v>
      </c>
      <c r="F23" s="29">
        <v>21</v>
      </c>
    </row>
    <row r="24" spans="1:6" x14ac:dyDescent="0.15">
      <c r="A24" s="4">
        <v>37</v>
      </c>
      <c r="B24" s="26" t="s">
        <v>360</v>
      </c>
      <c r="C24" s="4" t="s">
        <v>211</v>
      </c>
      <c r="D24" s="4" t="s">
        <v>263</v>
      </c>
      <c r="E24" s="28">
        <f>11/3*5</f>
        <v>18.333333333333332</v>
      </c>
      <c r="F24" s="29">
        <v>23</v>
      </c>
    </row>
    <row r="25" spans="1:6" ht="14.25" x14ac:dyDescent="0.15">
      <c r="A25" s="4">
        <v>21</v>
      </c>
      <c r="B25" s="26" t="s">
        <v>360</v>
      </c>
      <c r="C25" s="4" t="s">
        <v>221</v>
      </c>
      <c r="D25" s="21" t="s">
        <v>298</v>
      </c>
      <c r="E25" s="28">
        <f>10/3*5</f>
        <v>16.666666666666668</v>
      </c>
      <c r="F25" s="29">
        <v>26</v>
      </c>
    </row>
    <row r="26" spans="1:6" x14ac:dyDescent="0.15">
      <c r="A26" s="4">
        <v>57</v>
      </c>
      <c r="B26" s="26" t="s">
        <v>360</v>
      </c>
      <c r="C26" s="4" t="s">
        <v>211</v>
      </c>
      <c r="D26" s="4" t="s">
        <v>329</v>
      </c>
      <c r="E26" s="28">
        <f>10/3*5</f>
        <v>16.666666666666668</v>
      </c>
      <c r="F26" s="29">
        <v>25</v>
      </c>
    </row>
    <row r="27" spans="1:6" x14ac:dyDescent="0.15">
      <c r="A27" s="4">
        <v>61</v>
      </c>
      <c r="B27" s="26" t="s">
        <v>360</v>
      </c>
      <c r="C27" s="4" t="s">
        <v>211</v>
      </c>
      <c r="D27" s="4" t="s">
        <v>328</v>
      </c>
      <c r="E27" s="28">
        <f>10/3*5</f>
        <v>16.666666666666668</v>
      </c>
      <c r="F27" s="29">
        <v>24</v>
      </c>
    </row>
    <row r="28" spans="1:6" x14ac:dyDescent="0.15">
      <c r="A28" s="4">
        <v>68</v>
      </c>
      <c r="B28" s="26" t="s">
        <v>360</v>
      </c>
      <c r="C28" s="4" t="s">
        <v>324</v>
      </c>
      <c r="D28" s="4" t="s">
        <v>330</v>
      </c>
      <c r="E28" s="28">
        <f>9/3*5</f>
        <v>15</v>
      </c>
      <c r="F28" s="29">
        <v>27</v>
      </c>
    </row>
    <row r="29" spans="1:6" x14ac:dyDescent="0.15">
      <c r="A29" s="4">
        <v>47</v>
      </c>
      <c r="B29" s="26" t="s">
        <v>360</v>
      </c>
      <c r="C29" s="4" t="s">
        <v>211</v>
      </c>
      <c r="D29" s="4" t="s">
        <v>240</v>
      </c>
      <c r="E29" s="28">
        <f>8/3*5</f>
        <v>13.333333333333332</v>
      </c>
      <c r="F29" s="29">
        <v>30</v>
      </c>
    </row>
    <row r="30" spans="1:6" x14ac:dyDescent="0.15">
      <c r="A30" s="4">
        <v>63</v>
      </c>
      <c r="B30" s="26" t="s">
        <v>360</v>
      </c>
      <c r="C30" s="4" t="s">
        <v>211</v>
      </c>
      <c r="D30" s="4" t="s">
        <v>287</v>
      </c>
      <c r="E30" s="28">
        <f>8/3*5</f>
        <v>13.333333333333332</v>
      </c>
      <c r="F30" s="29">
        <v>29</v>
      </c>
    </row>
    <row r="31" spans="1:6" x14ac:dyDescent="0.15">
      <c r="A31" s="4">
        <v>111</v>
      </c>
      <c r="B31" s="26" t="s">
        <v>360</v>
      </c>
      <c r="C31" s="4" t="s">
        <v>246</v>
      </c>
      <c r="D31" s="4" t="s">
        <v>120</v>
      </c>
      <c r="E31" s="28">
        <f>8/3*5</f>
        <v>13.333333333333332</v>
      </c>
      <c r="F31" s="29">
        <v>28</v>
      </c>
    </row>
    <row r="32" spans="1:6" ht="14.25" x14ac:dyDescent="0.15">
      <c r="A32" s="4">
        <v>28</v>
      </c>
      <c r="B32" s="26" t="s">
        <v>360</v>
      </c>
      <c r="C32" s="4" t="s">
        <v>221</v>
      </c>
      <c r="D32" s="21" t="s">
        <v>231</v>
      </c>
      <c r="E32" s="28">
        <f>2/3*5</f>
        <v>3.333333333333333</v>
      </c>
      <c r="F32" s="29">
        <v>31</v>
      </c>
    </row>
    <row r="33" spans="1:6" ht="14.25" x14ac:dyDescent="0.15">
      <c r="A33" s="4">
        <v>24</v>
      </c>
      <c r="B33" s="26" t="s">
        <v>360</v>
      </c>
      <c r="C33" s="4" t="s">
        <v>221</v>
      </c>
      <c r="D33" s="21" t="s">
        <v>311</v>
      </c>
      <c r="E33" s="28">
        <f>1/3*5</f>
        <v>1.6666666666666665</v>
      </c>
      <c r="F33" s="29">
        <v>32</v>
      </c>
    </row>
    <row r="34" spans="1:6" ht="14.25" x14ac:dyDescent="0.15">
      <c r="A34" s="4">
        <v>16</v>
      </c>
      <c r="B34" s="26" t="s">
        <v>360</v>
      </c>
      <c r="C34" s="4" t="s">
        <v>221</v>
      </c>
      <c r="D34" s="21" t="s">
        <v>284</v>
      </c>
      <c r="E34" s="28">
        <v>0</v>
      </c>
      <c r="F34" s="29"/>
    </row>
    <row r="35" spans="1:6" ht="14.25" x14ac:dyDescent="0.15">
      <c r="A35" s="4">
        <v>19</v>
      </c>
      <c r="B35" s="26" t="s">
        <v>360</v>
      </c>
      <c r="C35" s="4" t="s">
        <v>221</v>
      </c>
      <c r="D35" s="21" t="s">
        <v>318</v>
      </c>
      <c r="E35" s="28">
        <v>0</v>
      </c>
      <c r="F35" s="29"/>
    </row>
    <row r="36" spans="1:6" ht="14.25" x14ac:dyDescent="0.15">
      <c r="A36" s="4">
        <v>22</v>
      </c>
      <c r="B36" s="26" t="s">
        <v>360</v>
      </c>
      <c r="C36" s="4" t="s">
        <v>221</v>
      </c>
      <c r="D36" s="21" t="s">
        <v>312</v>
      </c>
      <c r="E36" s="28">
        <v>0</v>
      </c>
      <c r="F36" s="29"/>
    </row>
    <row r="37" spans="1:6" ht="14.25" x14ac:dyDescent="0.15">
      <c r="A37" s="4">
        <v>25</v>
      </c>
      <c r="B37" s="26" t="s">
        <v>360</v>
      </c>
      <c r="C37" s="4" t="s">
        <v>221</v>
      </c>
      <c r="D37" s="21" t="s">
        <v>279</v>
      </c>
      <c r="E37" s="28">
        <v>0</v>
      </c>
      <c r="F37" s="29"/>
    </row>
    <row r="38" spans="1:6" ht="14.25" x14ac:dyDescent="0.15">
      <c r="A38" s="4">
        <v>30</v>
      </c>
      <c r="B38" s="26" t="s">
        <v>360</v>
      </c>
      <c r="C38" s="4" t="s">
        <v>221</v>
      </c>
      <c r="D38" s="21" t="s">
        <v>317</v>
      </c>
      <c r="E38" s="28">
        <v>0</v>
      </c>
      <c r="F38" s="29"/>
    </row>
    <row r="39" spans="1:6" ht="14.25" x14ac:dyDescent="0.15">
      <c r="A39" s="4">
        <v>31</v>
      </c>
      <c r="B39" s="26" t="s">
        <v>360</v>
      </c>
      <c r="C39" s="4" t="s">
        <v>221</v>
      </c>
      <c r="D39" s="21" t="s">
        <v>297</v>
      </c>
      <c r="E39" s="28">
        <v>0</v>
      </c>
      <c r="F39" s="29"/>
    </row>
    <row r="40" spans="1:6" ht="14.25" x14ac:dyDescent="0.15">
      <c r="A40" s="4">
        <v>33</v>
      </c>
      <c r="B40" s="26" t="s">
        <v>360</v>
      </c>
      <c r="C40" s="4" t="s">
        <v>221</v>
      </c>
      <c r="D40" s="21" t="s">
        <v>296</v>
      </c>
      <c r="E40" s="28">
        <f>0/3*5</f>
        <v>0</v>
      </c>
      <c r="F40" s="29"/>
    </row>
    <row r="41" spans="1:6" x14ac:dyDescent="0.15">
      <c r="A41" s="4">
        <v>117</v>
      </c>
      <c r="B41" s="26" t="s">
        <v>360</v>
      </c>
      <c r="C41" s="4" t="s">
        <v>246</v>
      </c>
      <c r="D41" s="4" t="s">
        <v>282</v>
      </c>
      <c r="E41" s="28">
        <v>0</v>
      </c>
      <c r="F41" s="29"/>
    </row>
  </sheetData>
  <sortState ref="A2:F120">
    <sortCondition descending="1" ref="E2:E120"/>
  </sortState>
  <phoneticPr fontId="9" type="noConversion"/>
  <pageMargins left="0.75" right="0.75" top="1" bottom="1" header="0.51180555555555596" footer="0.51180555555555596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opLeftCell="A52" workbookViewId="0">
      <selection activeCell="D75" sqref="D75"/>
    </sheetView>
  </sheetViews>
  <sheetFormatPr defaultColWidth="9" defaultRowHeight="13.5" x14ac:dyDescent="0.15"/>
  <cols>
    <col min="2" max="2" width="15.125" customWidth="1"/>
    <col min="3" max="3" width="13" customWidth="1"/>
    <col min="4" max="4" width="14.375" customWidth="1"/>
  </cols>
  <sheetData>
    <row r="1" spans="1:6" ht="16.5" customHeight="1" x14ac:dyDescent="0.15">
      <c r="A1" s="8" t="s">
        <v>67</v>
      </c>
      <c r="B1" s="8" t="s">
        <v>68</v>
      </c>
      <c r="C1" s="8" t="s">
        <v>1</v>
      </c>
      <c r="D1" s="8" t="s">
        <v>69</v>
      </c>
      <c r="E1" s="8" t="s">
        <v>219</v>
      </c>
      <c r="F1" s="8" t="s">
        <v>3</v>
      </c>
    </row>
    <row r="2" spans="1:6" ht="14.25" x14ac:dyDescent="0.15">
      <c r="A2" s="23">
        <v>1</v>
      </c>
      <c r="B2" s="24" t="s">
        <v>357</v>
      </c>
      <c r="C2" s="2" t="s">
        <v>5</v>
      </c>
      <c r="D2" s="18" t="s">
        <v>4</v>
      </c>
      <c r="E2" s="1">
        <v>6930</v>
      </c>
      <c r="F2" s="1">
        <v>1</v>
      </c>
    </row>
    <row r="3" spans="1:6" ht="14.25" x14ac:dyDescent="0.15">
      <c r="A3" s="23">
        <v>55</v>
      </c>
      <c r="B3" s="24" t="s">
        <v>357</v>
      </c>
      <c r="C3" s="1" t="s">
        <v>7</v>
      </c>
      <c r="D3" s="1" t="s">
        <v>6</v>
      </c>
      <c r="E3" s="1">
        <v>6831</v>
      </c>
      <c r="F3" s="1">
        <v>2</v>
      </c>
    </row>
    <row r="4" spans="1:6" ht="14.25" x14ac:dyDescent="0.15">
      <c r="A4" s="23">
        <v>2</v>
      </c>
      <c r="B4" s="24" t="s">
        <v>357</v>
      </c>
      <c r="C4" s="2" t="s">
        <v>5</v>
      </c>
      <c r="D4" s="21" t="s">
        <v>8</v>
      </c>
      <c r="E4" s="1">
        <v>5544</v>
      </c>
      <c r="F4" s="1">
        <v>3</v>
      </c>
    </row>
    <row r="5" spans="1:6" ht="14.25" x14ac:dyDescent="0.15">
      <c r="A5" s="23">
        <v>41</v>
      </c>
      <c r="B5" s="24" t="s">
        <v>357</v>
      </c>
      <c r="C5" s="2" t="s">
        <v>10</v>
      </c>
      <c r="D5" s="21" t="s">
        <v>9</v>
      </c>
      <c r="E5" s="1">
        <v>5148</v>
      </c>
      <c r="F5" s="1">
        <v>4</v>
      </c>
    </row>
    <row r="6" spans="1:6" ht="14.25" x14ac:dyDescent="0.15">
      <c r="A6" s="23">
        <v>56</v>
      </c>
      <c r="B6" s="24" t="s">
        <v>357</v>
      </c>
      <c r="C6" s="1" t="s">
        <v>7</v>
      </c>
      <c r="D6" s="1" t="s">
        <v>11</v>
      </c>
      <c r="E6" s="1">
        <v>5049</v>
      </c>
      <c r="F6" s="1">
        <v>5</v>
      </c>
    </row>
    <row r="7" spans="1:6" ht="14.25" x14ac:dyDescent="0.15">
      <c r="A7" s="23">
        <v>3</v>
      </c>
      <c r="B7" s="24" t="s">
        <v>357</v>
      </c>
      <c r="C7" s="2" t="s">
        <v>13</v>
      </c>
      <c r="D7" s="1" t="s">
        <v>12</v>
      </c>
      <c r="E7" s="1">
        <v>4752</v>
      </c>
      <c r="F7" s="1">
        <v>6</v>
      </c>
    </row>
    <row r="8" spans="1:6" ht="14.25" x14ac:dyDescent="0.15">
      <c r="A8" s="23">
        <v>57</v>
      </c>
      <c r="B8" s="24" t="s">
        <v>357</v>
      </c>
      <c r="C8" s="1" t="s">
        <v>7</v>
      </c>
      <c r="D8" s="1" t="s">
        <v>14</v>
      </c>
      <c r="E8" s="1">
        <v>4653</v>
      </c>
      <c r="F8" s="1">
        <v>7</v>
      </c>
    </row>
    <row r="9" spans="1:6" ht="14.25" x14ac:dyDescent="0.15">
      <c r="A9" s="23">
        <v>58</v>
      </c>
      <c r="B9" s="24" t="s">
        <v>357</v>
      </c>
      <c r="C9" s="1" t="s">
        <v>7</v>
      </c>
      <c r="D9" s="1" t="s">
        <v>15</v>
      </c>
      <c r="E9" s="1">
        <v>3920</v>
      </c>
      <c r="F9" s="1">
        <v>8</v>
      </c>
    </row>
    <row r="10" spans="1:6" ht="14.25" x14ac:dyDescent="0.15">
      <c r="A10" s="23">
        <v>42</v>
      </c>
      <c r="B10" s="24" t="s">
        <v>357</v>
      </c>
      <c r="C10" s="2" t="s">
        <v>10</v>
      </c>
      <c r="D10" s="21" t="s">
        <v>16</v>
      </c>
      <c r="E10" s="1">
        <v>3861</v>
      </c>
      <c r="F10" s="1">
        <v>9</v>
      </c>
    </row>
    <row r="11" spans="1:6" ht="14.25" x14ac:dyDescent="0.15">
      <c r="A11" s="23">
        <v>59</v>
      </c>
      <c r="B11" s="24" t="s">
        <v>357</v>
      </c>
      <c r="C11" s="1" t="s">
        <v>7</v>
      </c>
      <c r="D11" s="1" t="s">
        <v>17</v>
      </c>
      <c r="E11" s="1">
        <v>3724</v>
      </c>
      <c r="F11" s="1">
        <v>10</v>
      </c>
    </row>
    <row r="12" spans="1:6" ht="14.25" x14ac:dyDescent="0.15">
      <c r="A12" s="23">
        <v>4</v>
      </c>
      <c r="B12" s="24" t="s">
        <v>357</v>
      </c>
      <c r="C12" s="2" t="s">
        <v>13</v>
      </c>
      <c r="D12" s="1" t="s">
        <v>18</v>
      </c>
      <c r="E12" s="1">
        <v>3528</v>
      </c>
      <c r="F12" s="1">
        <v>11</v>
      </c>
    </row>
    <row r="13" spans="1:6" ht="14.25" x14ac:dyDescent="0.15">
      <c r="A13" s="23">
        <v>43</v>
      </c>
      <c r="B13" s="24" t="s">
        <v>357</v>
      </c>
      <c r="C13" s="2" t="s">
        <v>10</v>
      </c>
      <c r="D13" s="21" t="s">
        <v>19</v>
      </c>
      <c r="E13" s="1">
        <v>3298</v>
      </c>
      <c r="F13" s="1">
        <v>12</v>
      </c>
    </row>
    <row r="14" spans="1:6" ht="14.25" x14ac:dyDescent="0.15">
      <c r="A14" s="23">
        <v>52</v>
      </c>
      <c r="B14" s="24" t="s">
        <v>357</v>
      </c>
      <c r="C14" s="1" t="s">
        <v>21</v>
      </c>
      <c r="D14" s="1" t="s">
        <v>20</v>
      </c>
      <c r="E14" s="1">
        <v>3168</v>
      </c>
      <c r="F14" s="1">
        <v>13</v>
      </c>
    </row>
    <row r="15" spans="1:6" ht="14.25" x14ac:dyDescent="0.15">
      <c r="A15" s="23">
        <v>5</v>
      </c>
      <c r="B15" s="24" t="s">
        <v>357</v>
      </c>
      <c r="C15" s="2" t="s">
        <v>13</v>
      </c>
      <c r="D15" s="1" t="s">
        <v>22</v>
      </c>
      <c r="E15" s="1">
        <v>3007</v>
      </c>
      <c r="F15" s="1">
        <v>14</v>
      </c>
    </row>
    <row r="16" spans="1:6" ht="14.25" x14ac:dyDescent="0.15">
      <c r="A16" s="23">
        <v>60</v>
      </c>
      <c r="B16" s="24" t="s">
        <v>357</v>
      </c>
      <c r="C16" s="1" t="s">
        <v>7</v>
      </c>
      <c r="D16" s="1" t="s">
        <v>23</v>
      </c>
      <c r="E16" s="1">
        <v>2910</v>
      </c>
      <c r="F16" s="1">
        <v>15</v>
      </c>
    </row>
    <row r="17" spans="1:6" ht="14.25" x14ac:dyDescent="0.15">
      <c r="A17" s="23">
        <v>6</v>
      </c>
      <c r="B17" s="24" t="s">
        <v>357</v>
      </c>
      <c r="C17" s="2" t="s">
        <v>13</v>
      </c>
      <c r="D17" s="1" t="s">
        <v>24</v>
      </c>
      <c r="E17" s="1">
        <v>2900</v>
      </c>
      <c r="F17" s="1">
        <v>16</v>
      </c>
    </row>
    <row r="18" spans="1:6" ht="14.25" x14ac:dyDescent="0.15">
      <c r="A18" s="23">
        <v>27</v>
      </c>
      <c r="B18" s="24" t="s">
        <v>357</v>
      </c>
      <c r="C18" s="1" t="s">
        <v>26</v>
      </c>
      <c r="D18" s="1" t="s">
        <v>25</v>
      </c>
      <c r="E18" s="1">
        <v>2772</v>
      </c>
      <c r="F18" s="1">
        <v>17</v>
      </c>
    </row>
    <row r="19" spans="1:6" ht="14.25" x14ac:dyDescent="0.15">
      <c r="A19" s="23">
        <v>28</v>
      </c>
      <c r="B19" s="24" t="s">
        <v>357</v>
      </c>
      <c r="C19" s="1" t="s">
        <v>26</v>
      </c>
      <c r="D19" s="1" t="s">
        <v>27</v>
      </c>
      <c r="E19" s="1">
        <v>2744</v>
      </c>
      <c r="F19" s="1">
        <v>18</v>
      </c>
    </row>
    <row r="20" spans="1:6" ht="14.25" x14ac:dyDescent="0.15">
      <c r="A20" s="23">
        <v>61</v>
      </c>
      <c r="B20" s="24" t="s">
        <v>357</v>
      </c>
      <c r="C20" s="1" t="s">
        <v>7</v>
      </c>
      <c r="D20" s="1" t="s">
        <v>28</v>
      </c>
      <c r="E20" s="1">
        <v>2716</v>
      </c>
      <c r="F20" s="1">
        <v>19</v>
      </c>
    </row>
    <row r="21" spans="1:6" ht="14.25" x14ac:dyDescent="0.15">
      <c r="A21" s="23">
        <v>44</v>
      </c>
      <c r="B21" s="24" t="s">
        <v>357</v>
      </c>
      <c r="C21" s="2" t="s">
        <v>10</v>
      </c>
      <c r="D21" s="21" t="s">
        <v>29</v>
      </c>
      <c r="E21" s="1">
        <v>2716</v>
      </c>
      <c r="F21" s="1">
        <v>20</v>
      </c>
    </row>
    <row r="22" spans="1:6" ht="14.25" x14ac:dyDescent="0.15">
      <c r="A22" s="23">
        <v>62</v>
      </c>
      <c r="B22" s="24" t="s">
        <v>357</v>
      </c>
      <c r="C22" s="1" t="s">
        <v>7</v>
      </c>
      <c r="D22" s="1" t="s">
        <v>30</v>
      </c>
      <c r="E22" s="1">
        <v>2619</v>
      </c>
      <c r="F22" s="1">
        <v>21</v>
      </c>
    </row>
    <row r="23" spans="1:6" ht="14.25" x14ac:dyDescent="0.15">
      <c r="A23" s="23">
        <v>29</v>
      </c>
      <c r="B23" s="24" t="s">
        <v>357</v>
      </c>
      <c r="C23" s="1" t="s">
        <v>26</v>
      </c>
      <c r="D23" s="1" t="s">
        <v>31</v>
      </c>
      <c r="E23" s="1">
        <v>2592</v>
      </c>
      <c r="F23" s="1">
        <v>22</v>
      </c>
    </row>
    <row r="24" spans="1:6" ht="14.25" x14ac:dyDescent="0.15">
      <c r="A24" s="23">
        <v>30</v>
      </c>
      <c r="B24" s="24" t="s">
        <v>357</v>
      </c>
      <c r="C24" s="1" t="s">
        <v>26</v>
      </c>
      <c r="D24" s="1" t="s">
        <v>32</v>
      </c>
      <c r="E24" s="1">
        <v>2522</v>
      </c>
      <c r="F24" s="1">
        <v>23</v>
      </c>
    </row>
    <row r="25" spans="1:6" ht="14.25" x14ac:dyDescent="0.15">
      <c r="A25" s="23">
        <v>7</v>
      </c>
      <c r="B25" s="24" t="s">
        <v>357</v>
      </c>
      <c r="C25" s="2" t="s">
        <v>13</v>
      </c>
      <c r="D25" s="1" t="s">
        <v>33</v>
      </c>
      <c r="E25" s="1">
        <v>2522</v>
      </c>
      <c r="F25" s="1">
        <v>24</v>
      </c>
    </row>
    <row r="26" spans="1:6" ht="14.25" x14ac:dyDescent="0.15">
      <c r="A26" s="23">
        <v>8</v>
      </c>
      <c r="B26" s="24" t="s">
        <v>357</v>
      </c>
      <c r="C26" s="2" t="s">
        <v>13</v>
      </c>
      <c r="D26" s="1" t="s">
        <v>34</v>
      </c>
      <c r="E26" s="1">
        <v>2522</v>
      </c>
      <c r="F26" s="1">
        <v>25</v>
      </c>
    </row>
    <row r="27" spans="1:6" ht="14.25" x14ac:dyDescent="0.15">
      <c r="A27" s="23">
        <v>63</v>
      </c>
      <c r="B27" s="24" t="s">
        <v>357</v>
      </c>
      <c r="C27" s="1" t="s">
        <v>7</v>
      </c>
      <c r="D27" s="1" t="s">
        <v>35</v>
      </c>
      <c r="E27" s="1">
        <v>2425</v>
      </c>
      <c r="F27" s="1">
        <v>26</v>
      </c>
    </row>
    <row r="28" spans="1:6" ht="14.25" x14ac:dyDescent="0.15">
      <c r="A28" s="23">
        <v>31</v>
      </c>
      <c r="B28" s="24" t="s">
        <v>357</v>
      </c>
      <c r="C28" s="1" t="s">
        <v>26</v>
      </c>
      <c r="D28" s="1" t="s">
        <v>36</v>
      </c>
      <c r="E28" s="1">
        <v>2425</v>
      </c>
      <c r="F28" s="1">
        <v>27</v>
      </c>
    </row>
    <row r="29" spans="1:6" ht="14.25" x14ac:dyDescent="0.15">
      <c r="A29" s="23">
        <v>64</v>
      </c>
      <c r="B29" s="24" t="s">
        <v>357</v>
      </c>
      <c r="C29" s="1" t="s">
        <v>7</v>
      </c>
      <c r="D29" s="1" t="s">
        <v>37</v>
      </c>
      <c r="E29" s="1">
        <v>2400</v>
      </c>
      <c r="F29" s="1">
        <v>28</v>
      </c>
    </row>
    <row r="30" spans="1:6" ht="14.25" x14ac:dyDescent="0.15">
      <c r="A30" s="23">
        <v>45</v>
      </c>
      <c r="B30" s="24" t="s">
        <v>357</v>
      </c>
      <c r="C30" s="2" t="s">
        <v>10</v>
      </c>
      <c r="D30" s="21" t="s">
        <v>38</v>
      </c>
      <c r="E30" s="1">
        <v>2400</v>
      </c>
      <c r="F30" s="1">
        <v>29</v>
      </c>
    </row>
    <row r="31" spans="1:6" ht="14.25" x14ac:dyDescent="0.15">
      <c r="A31" s="23">
        <v>9</v>
      </c>
      <c r="B31" s="24" t="s">
        <v>357</v>
      </c>
      <c r="C31" s="2" t="s">
        <v>13</v>
      </c>
      <c r="D31" s="1" t="s">
        <v>39</v>
      </c>
      <c r="E31" s="1">
        <v>2352</v>
      </c>
      <c r="F31" s="1">
        <v>30</v>
      </c>
    </row>
    <row r="32" spans="1:6" ht="14.25" x14ac:dyDescent="0.15">
      <c r="A32" s="23">
        <v>10</v>
      </c>
      <c r="B32" s="24" t="s">
        <v>357</v>
      </c>
      <c r="C32" s="2" t="s">
        <v>13</v>
      </c>
      <c r="D32" s="1" t="s">
        <v>40</v>
      </c>
      <c r="E32" s="1">
        <v>2352</v>
      </c>
      <c r="F32" s="1">
        <v>31</v>
      </c>
    </row>
    <row r="33" spans="1:6" ht="14.25" x14ac:dyDescent="0.15">
      <c r="A33" s="23">
        <v>32</v>
      </c>
      <c r="B33" s="24" t="s">
        <v>357</v>
      </c>
      <c r="C33" s="1" t="s">
        <v>26</v>
      </c>
      <c r="D33" s="1" t="s">
        <v>41</v>
      </c>
      <c r="E33" s="1">
        <v>2328</v>
      </c>
      <c r="F33" s="1">
        <v>32</v>
      </c>
    </row>
    <row r="34" spans="1:6" ht="14.25" x14ac:dyDescent="0.15">
      <c r="A34" s="23">
        <v>33</v>
      </c>
      <c r="B34" s="24" t="s">
        <v>357</v>
      </c>
      <c r="C34" s="1" t="s">
        <v>26</v>
      </c>
      <c r="D34" s="1" t="s">
        <v>42</v>
      </c>
      <c r="E34" s="1">
        <v>2328</v>
      </c>
      <c r="F34" s="1">
        <v>33</v>
      </c>
    </row>
    <row r="35" spans="1:6" ht="14.25" x14ac:dyDescent="0.15">
      <c r="A35" s="23">
        <v>11</v>
      </c>
      <c r="B35" s="24" t="s">
        <v>357</v>
      </c>
      <c r="C35" s="2" t="s">
        <v>13</v>
      </c>
      <c r="D35" s="1" t="s">
        <v>43</v>
      </c>
      <c r="E35" s="1">
        <v>2328</v>
      </c>
      <c r="F35" s="1">
        <v>34</v>
      </c>
    </row>
    <row r="36" spans="1:6" ht="14.25" x14ac:dyDescent="0.15">
      <c r="A36" s="23">
        <v>46</v>
      </c>
      <c r="B36" s="24" t="s">
        <v>357</v>
      </c>
      <c r="C36" s="2" t="s">
        <v>10</v>
      </c>
      <c r="D36" s="21" t="s">
        <v>44</v>
      </c>
      <c r="E36" s="1">
        <v>2254</v>
      </c>
      <c r="F36" s="1">
        <v>35</v>
      </c>
    </row>
    <row r="37" spans="1:6" ht="14.25" x14ac:dyDescent="0.15">
      <c r="A37" s="23">
        <v>34</v>
      </c>
      <c r="B37" s="24" t="s">
        <v>357</v>
      </c>
      <c r="C37" s="1" t="s">
        <v>26</v>
      </c>
      <c r="D37" s="1" t="s">
        <v>45</v>
      </c>
      <c r="E37" s="1">
        <v>2134</v>
      </c>
      <c r="F37" s="1">
        <v>36</v>
      </c>
    </row>
    <row r="38" spans="1:6" ht="14.25" x14ac:dyDescent="0.15">
      <c r="A38" s="23">
        <v>12</v>
      </c>
      <c r="B38" s="24" t="s">
        <v>357</v>
      </c>
      <c r="C38" s="2" t="s">
        <v>13</v>
      </c>
      <c r="D38" s="1" t="s">
        <v>46</v>
      </c>
      <c r="E38" s="1">
        <v>2116</v>
      </c>
      <c r="F38" s="1">
        <v>37</v>
      </c>
    </row>
    <row r="39" spans="1:6" ht="14.25" x14ac:dyDescent="0.15">
      <c r="A39" s="23">
        <v>65</v>
      </c>
      <c r="B39" s="24" t="s">
        <v>357</v>
      </c>
      <c r="C39" s="1" t="s">
        <v>7</v>
      </c>
      <c r="D39" s="1" t="s">
        <v>47</v>
      </c>
      <c r="E39" s="1">
        <v>2058</v>
      </c>
      <c r="F39" s="1">
        <v>38</v>
      </c>
    </row>
    <row r="40" spans="1:6" ht="14.25" x14ac:dyDescent="0.15">
      <c r="A40" s="23">
        <v>35</v>
      </c>
      <c r="B40" s="24" t="s">
        <v>357</v>
      </c>
      <c r="C40" s="1" t="s">
        <v>26</v>
      </c>
      <c r="D40" s="1" t="s">
        <v>48</v>
      </c>
      <c r="E40" s="1">
        <v>2058</v>
      </c>
      <c r="F40" s="1">
        <v>39</v>
      </c>
    </row>
    <row r="41" spans="1:6" ht="14.25" x14ac:dyDescent="0.15">
      <c r="A41" s="23">
        <v>13</v>
      </c>
      <c r="B41" s="24" t="s">
        <v>357</v>
      </c>
      <c r="C41" s="2" t="s">
        <v>13</v>
      </c>
      <c r="D41" s="1" t="s">
        <v>49</v>
      </c>
      <c r="E41" s="1">
        <v>2058</v>
      </c>
      <c r="F41" s="1">
        <v>40</v>
      </c>
    </row>
    <row r="42" spans="1:6" ht="14.25" x14ac:dyDescent="0.15">
      <c r="A42" s="23">
        <v>14</v>
      </c>
      <c r="B42" s="24" t="s">
        <v>357</v>
      </c>
      <c r="C42" s="2" t="s">
        <v>13</v>
      </c>
      <c r="D42" s="1" t="s">
        <v>50</v>
      </c>
      <c r="E42" s="1">
        <v>1960</v>
      </c>
      <c r="F42" s="1">
        <v>41</v>
      </c>
    </row>
    <row r="43" spans="1:6" ht="14.25" x14ac:dyDescent="0.15">
      <c r="A43" s="23">
        <v>47</v>
      </c>
      <c r="B43" s="24" t="s">
        <v>357</v>
      </c>
      <c r="C43" s="2" t="s">
        <v>10</v>
      </c>
      <c r="D43" s="21" t="s">
        <v>51</v>
      </c>
      <c r="E43" s="1">
        <v>1862</v>
      </c>
      <c r="F43" s="1">
        <v>42</v>
      </c>
    </row>
    <row r="44" spans="1:6" ht="14.25" x14ac:dyDescent="0.15">
      <c r="A44" s="23">
        <v>15</v>
      </c>
      <c r="B44" s="24" t="s">
        <v>357</v>
      </c>
      <c r="C44" s="2" t="s">
        <v>13</v>
      </c>
      <c r="D44" s="1" t="s">
        <v>52</v>
      </c>
      <c r="E44" s="1">
        <v>1843</v>
      </c>
      <c r="F44" s="1">
        <v>43</v>
      </c>
    </row>
    <row r="45" spans="1:6" ht="14.25" x14ac:dyDescent="0.15">
      <c r="A45" s="23">
        <v>36</v>
      </c>
      <c r="B45" s="24" t="s">
        <v>357</v>
      </c>
      <c r="C45" s="1" t="s">
        <v>26</v>
      </c>
      <c r="D45" s="1" t="s">
        <v>53</v>
      </c>
      <c r="E45" s="1">
        <v>1782</v>
      </c>
      <c r="F45" s="1">
        <v>44</v>
      </c>
    </row>
    <row r="46" spans="1:6" ht="14.25" x14ac:dyDescent="0.15">
      <c r="A46" s="23">
        <v>53</v>
      </c>
      <c r="B46" s="24" t="s">
        <v>357</v>
      </c>
      <c r="C46" s="1" t="s">
        <v>21</v>
      </c>
      <c r="D46" s="1" t="s">
        <v>54</v>
      </c>
      <c r="E46" s="1">
        <v>1764</v>
      </c>
      <c r="F46" s="1">
        <v>45</v>
      </c>
    </row>
    <row r="47" spans="1:6" ht="14.25" x14ac:dyDescent="0.15">
      <c r="A47" s="23">
        <v>16</v>
      </c>
      <c r="B47" s="24" t="s">
        <v>357</v>
      </c>
      <c r="C47" s="2" t="s">
        <v>13</v>
      </c>
      <c r="D47" s="1" t="s">
        <v>55</v>
      </c>
      <c r="E47" s="1">
        <v>1764</v>
      </c>
      <c r="F47" s="1">
        <v>46</v>
      </c>
    </row>
    <row r="48" spans="1:6" ht="14.25" x14ac:dyDescent="0.15">
      <c r="A48" s="23">
        <v>37</v>
      </c>
      <c r="B48" s="24" t="s">
        <v>357</v>
      </c>
      <c r="C48" s="1" t="s">
        <v>26</v>
      </c>
      <c r="D48" s="1" t="s">
        <v>56</v>
      </c>
      <c r="E48" s="1">
        <v>1666</v>
      </c>
      <c r="F48" s="1">
        <v>47</v>
      </c>
    </row>
    <row r="49" spans="1:8" ht="14.25" x14ac:dyDescent="0.15">
      <c r="A49" s="23">
        <v>17</v>
      </c>
      <c r="B49" s="24" t="s">
        <v>357</v>
      </c>
      <c r="C49" s="2" t="s">
        <v>13</v>
      </c>
      <c r="D49" s="1" t="s">
        <v>57</v>
      </c>
      <c r="E49" s="1">
        <v>1666</v>
      </c>
      <c r="F49" s="1">
        <v>48</v>
      </c>
    </row>
    <row r="50" spans="1:8" ht="14.25" x14ac:dyDescent="0.15">
      <c r="A50" s="23">
        <v>18</v>
      </c>
      <c r="B50" s="24" t="s">
        <v>357</v>
      </c>
      <c r="C50" s="2" t="s">
        <v>13</v>
      </c>
      <c r="D50" s="1" t="s">
        <v>58</v>
      </c>
      <c r="E50" s="1">
        <v>1504</v>
      </c>
      <c r="F50" s="1">
        <v>49</v>
      </c>
    </row>
    <row r="51" spans="1:8" ht="14.25" x14ac:dyDescent="0.15">
      <c r="A51" s="23">
        <v>38</v>
      </c>
      <c r="B51" s="24" t="s">
        <v>357</v>
      </c>
      <c r="C51" s="1" t="s">
        <v>26</v>
      </c>
      <c r="D51" s="1" t="s">
        <v>59</v>
      </c>
      <c r="E51" s="1">
        <v>1100</v>
      </c>
      <c r="F51" s="1">
        <v>50</v>
      </c>
    </row>
    <row r="52" spans="1:8" ht="14.25" x14ac:dyDescent="0.15">
      <c r="A52" s="23">
        <v>19</v>
      </c>
      <c r="B52" s="24" t="s">
        <v>357</v>
      </c>
      <c r="C52" s="2" t="s">
        <v>13</v>
      </c>
      <c r="D52" s="1" t="s">
        <v>60</v>
      </c>
      <c r="E52" s="1">
        <v>1100</v>
      </c>
      <c r="F52" s="1">
        <v>51</v>
      </c>
    </row>
    <row r="53" spans="1:8" ht="14.25" x14ac:dyDescent="0.15">
      <c r="A53" s="23">
        <v>20</v>
      </c>
      <c r="B53" s="24" t="s">
        <v>357</v>
      </c>
      <c r="C53" s="2" t="s">
        <v>13</v>
      </c>
      <c r="D53" s="1" t="s">
        <v>61</v>
      </c>
      <c r="E53" s="1">
        <v>1056</v>
      </c>
      <c r="F53" s="1">
        <v>52</v>
      </c>
    </row>
    <row r="54" spans="1:8" ht="14.25" x14ac:dyDescent="0.15">
      <c r="A54" s="23">
        <v>48</v>
      </c>
      <c r="B54" s="24" t="s">
        <v>357</v>
      </c>
      <c r="C54" s="2" t="s">
        <v>10</v>
      </c>
      <c r="D54" s="21" t="s">
        <v>62</v>
      </c>
      <c r="E54" s="1">
        <v>792</v>
      </c>
      <c r="F54" s="1">
        <v>53</v>
      </c>
    </row>
    <row r="59" spans="1:8" x14ac:dyDescent="0.15">
      <c r="H59" t="s">
        <v>66</v>
      </c>
    </row>
  </sheetData>
  <sortState ref="A2:F72">
    <sortCondition ref="F2:F72"/>
  </sortState>
  <phoneticPr fontId="9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K16" sqref="K16"/>
    </sheetView>
  </sheetViews>
  <sheetFormatPr defaultColWidth="9" defaultRowHeight="13.5" x14ac:dyDescent="0.15"/>
  <cols>
    <col min="1" max="1" width="9" style="31"/>
    <col min="2" max="2" width="16.375" style="31" customWidth="1"/>
    <col min="3" max="3" width="9" style="31"/>
    <col min="4" max="4" width="12.25" style="31" customWidth="1"/>
    <col min="5" max="6" width="9" style="31"/>
  </cols>
  <sheetData>
    <row r="1" spans="1:6" ht="18" customHeight="1" x14ac:dyDescent="0.15">
      <c r="A1" s="3" t="s">
        <v>67</v>
      </c>
      <c r="B1" s="3" t="s">
        <v>68</v>
      </c>
      <c r="C1" s="3" t="s">
        <v>1</v>
      </c>
      <c r="D1" s="3" t="s">
        <v>69</v>
      </c>
      <c r="E1" s="3" t="s">
        <v>219</v>
      </c>
      <c r="F1" s="54" t="s">
        <v>462</v>
      </c>
    </row>
    <row r="2" spans="1:6" ht="14.25" x14ac:dyDescent="0.15">
      <c r="A2" s="29">
        <v>1</v>
      </c>
      <c r="B2" s="33" t="s">
        <v>361</v>
      </c>
      <c r="C2" s="1" t="s">
        <v>287</v>
      </c>
      <c r="D2" s="1" t="s">
        <v>351</v>
      </c>
      <c r="E2" s="1">
        <v>2450</v>
      </c>
      <c r="F2" s="1"/>
    </row>
    <row r="3" spans="1:6" ht="14.25" x14ac:dyDescent="0.15">
      <c r="A3" s="29">
        <v>2</v>
      </c>
      <c r="B3" s="33" t="s">
        <v>361</v>
      </c>
      <c r="C3" s="1" t="s">
        <v>343</v>
      </c>
      <c r="D3" s="2" t="s">
        <v>324</v>
      </c>
      <c r="E3" s="1">
        <v>1746</v>
      </c>
      <c r="F3" s="1"/>
    </row>
    <row r="4" spans="1:6" ht="14.25" x14ac:dyDescent="0.15">
      <c r="A4" s="29">
        <v>7</v>
      </c>
      <c r="B4" s="33" t="s">
        <v>361</v>
      </c>
      <c r="C4" s="1" t="s">
        <v>328</v>
      </c>
      <c r="D4" s="1" t="s">
        <v>350</v>
      </c>
      <c r="E4" s="1">
        <v>4257</v>
      </c>
      <c r="F4" s="1"/>
    </row>
    <row r="5" spans="1:6" ht="14.25" x14ac:dyDescent="0.15">
      <c r="A5" s="29">
        <v>8</v>
      </c>
      <c r="B5" s="33" t="s">
        <v>361</v>
      </c>
      <c r="C5" s="1" t="s">
        <v>292</v>
      </c>
      <c r="D5" s="1" t="s">
        <v>351</v>
      </c>
      <c r="E5" s="1">
        <v>3663</v>
      </c>
      <c r="F5" s="1"/>
    </row>
    <row r="6" spans="1:6" ht="14.25" x14ac:dyDescent="0.15">
      <c r="A6" s="29">
        <v>13</v>
      </c>
      <c r="B6" s="33" t="s">
        <v>361</v>
      </c>
      <c r="C6" s="1" t="s">
        <v>244</v>
      </c>
      <c r="D6" s="1" t="s">
        <v>211</v>
      </c>
      <c r="E6" s="1">
        <v>4653</v>
      </c>
      <c r="F6" s="1"/>
    </row>
    <row r="7" spans="1:6" ht="14.25" x14ac:dyDescent="0.15">
      <c r="A7" s="29">
        <v>14</v>
      </c>
      <c r="B7" s="33" t="s">
        <v>361</v>
      </c>
      <c r="C7" s="1" t="s">
        <v>329</v>
      </c>
      <c r="D7" s="1" t="s">
        <v>211</v>
      </c>
      <c r="E7" s="1">
        <v>3298</v>
      </c>
      <c r="F7" s="1"/>
    </row>
    <row r="8" spans="1:6" ht="14.25" x14ac:dyDescent="0.15">
      <c r="A8" s="29">
        <v>15</v>
      </c>
      <c r="B8" s="33" t="s">
        <v>361</v>
      </c>
      <c r="C8" s="1" t="s">
        <v>341</v>
      </c>
      <c r="D8" s="2" t="s">
        <v>352</v>
      </c>
      <c r="E8" s="1">
        <v>3366</v>
      </c>
      <c r="F8" s="1"/>
    </row>
    <row r="9" spans="1:6" ht="14.25" x14ac:dyDescent="0.15">
      <c r="A9" s="29">
        <v>17</v>
      </c>
      <c r="B9" s="33" t="s">
        <v>361</v>
      </c>
      <c r="C9" s="1" t="s">
        <v>276</v>
      </c>
      <c r="D9" s="1" t="s">
        <v>211</v>
      </c>
      <c r="E9" s="1">
        <v>2300</v>
      </c>
      <c r="F9" s="1"/>
    </row>
    <row r="10" spans="1:6" ht="14.25" x14ac:dyDescent="0.15">
      <c r="A10" s="29">
        <v>18</v>
      </c>
      <c r="B10" s="33" t="s">
        <v>361</v>
      </c>
      <c r="C10" s="1" t="s">
        <v>342</v>
      </c>
      <c r="D10" s="2" t="s">
        <v>324</v>
      </c>
      <c r="E10" s="1">
        <v>900</v>
      </c>
      <c r="F10" s="1"/>
    </row>
    <row r="11" spans="1:6" ht="14.25" x14ac:dyDescent="0.15">
      <c r="A11" s="29">
        <v>21</v>
      </c>
      <c r="B11" s="33" t="s">
        <v>361</v>
      </c>
      <c r="C11" s="1" t="s">
        <v>340</v>
      </c>
      <c r="D11" s="1" t="s">
        <v>351</v>
      </c>
      <c r="E11" s="1">
        <v>2352</v>
      </c>
      <c r="F11" s="1"/>
    </row>
    <row r="12" spans="1:6" ht="14.25" x14ac:dyDescent="0.15">
      <c r="A12" s="29">
        <v>23</v>
      </c>
      <c r="B12" s="33" t="s">
        <v>361</v>
      </c>
      <c r="C12" s="1" t="s">
        <v>337</v>
      </c>
      <c r="D12" s="1" t="s">
        <v>351</v>
      </c>
      <c r="E12" s="1">
        <v>2058</v>
      </c>
      <c r="F12" s="1"/>
    </row>
    <row r="13" spans="1:6" ht="14.25" x14ac:dyDescent="0.15">
      <c r="A13" s="29">
        <v>29</v>
      </c>
      <c r="B13" s="33" t="s">
        <v>361</v>
      </c>
      <c r="C13" s="1" t="s">
        <v>339</v>
      </c>
      <c r="D13" s="1" t="s">
        <v>211</v>
      </c>
      <c r="E13" s="1">
        <v>2231</v>
      </c>
      <c r="F13" s="1"/>
    </row>
    <row r="14" spans="1:6" ht="14.25" x14ac:dyDescent="0.15">
      <c r="A14" s="29">
        <v>33</v>
      </c>
      <c r="B14" s="33" t="s">
        <v>361</v>
      </c>
      <c r="C14" s="1" t="s">
        <v>307</v>
      </c>
      <c r="D14" s="1" t="s">
        <v>211</v>
      </c>
      <c r="E14" s="1">
        <v>2619</v>
      </c>
      <c r="F14" s="1"/>
    </row>
    <row r="15" spans="1:6" ht="14.25" x14ac:dyDescent="0.15">
      <c r="A15" s="29">
        <v>36</v>
      </c>
      <c r="B15" s="33" t="s">
        <v>361</v>
      </c>
      <c r="C15" s="1" t="s">
        <v>283</v>
      </c>
      <c r="D15" s="1" t="s">
        <v>349</v>
      </c>
      <c r="E15" s="1">
        <v>5445</v>
      </c>
      <c r="F15" s="1"/>
    </row>
    <row r="16" spans="1:6" ht="14.25" x14ac:dyDescent="0.15">
      <c r="A16" s="29">
        <v>37</v>
      </c>
      <c r="B16" s="33" t="s">
        <v>361</v>
      </c>
      <c r="C16" s="1" t="s">
        <v>264</v>
      </c>
      <c r="D16" s="1" t="s">
        <v>351</v>
      </c>
      <c r="E16" s="1">
        <v>3663</v>
      </c>
      <c r="F16" s="1"/>
    </row>
    <row r="17" spans="1:6" ht="14.25" x14ac:dyDescent="0.15">
      <c r="A17" s="29">
        <v>41</v>
      </c>
      <c r="B17" s="33" t="s">
        <v>361</v>
      </c>
      <c r="C17" s="1" t="s">
        <v>336</v>
      </c>
      <c r="D17" s="1" t="s">
        <v>211</v>
      </c>
      <c r="E17" s="1">
        <v>200</v>
      </c>
      <c r="F17" s="1"/>
    </row>
    <row r="18" spans="1:6" ht="14.25" x14ac:dyDescent="0.15">
      <c r="A18" s="29">
        <v>43</v>
      </c>
      <c r="B18" s="33" t="s">
        <v>361</v>
      </c>
      <c r="C18" s="1" t="s">
        <v>330</v>
      </c>
      <c r="D18" s="2" t="s">
        <v>324</v>
      </c>
      <c r="E18" s="1">
        <v>3564</v>
      </c>
      <c r="F18" s="1"/>
    </row>
    <row r="19" spans="1:6" ht="14.25" x14ac:dyDescent="0.15">
      <c r="A19" s="29">
        <v>44</v>
      </c>
      <c r="B19" s="33" t="s">
        <v>361</v>
      </c>
      <c r="C19" s="1" t="s">
        <v>338</v>
      </c>
      <c r="D19" s="1" t="s">
        <v>351</v>
      </c>
      <c r="E19" s="1">
        <v>2871</v>
      </c>
      <c r="F19" s="1"/>
    </row>
    <row r="20" spans="1:6" ht="14.25" x14ac:dyDescent="0.15">
      <c r="A20" s="29">
        <v>50</v>
      </c>
      <c r="B20" s="33" t="s">
        <v>361</v>
      </c>
      <c r="C20" s="1" t="s">
        <v>263</v>
      </c>
      <c r="D20" s="1" t="s">
        <v>351</v>
      </c>
      <c r="E20" s="1">
        <v>2940</v>
      </c>
      <c r="F20" s="1"/>
    </row>
    <row r="21" spans="1:6" ht="14.25" x14ac:dyDescent="0.15">
      <c r="A21" s="29">
        <v>51</v>
      </c>
      <c r="B21" s="33" t="s">
        <v>361</v>
      </c>
      <c r="C21" s="1" t="s">
        <v>335</v>
      </c>
      <c r="D21" s="1" t="s">
        <v>211</v>
      </c>
      <c r="E21" s="1">
        <v>1683</v>
      </c>
      <c r="F21" s="1"/>
    </row>
  </sheetData>
  <sortState ref="A2:F53">
    <sortCondition ref="F2:F53"/>
  </sortState>
  <phoneticPr fontId="9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8"/>
  <sheetViews>
    <sheetView workbookViewId="0">
      <selection activeCell="I10" sqref="I10"/>
    </sheetView>
  </sheetViews>
  <sheetFormatPr defaultColWidth="9" defaultRowHeight="13.5" x14ac:dyDescent="0.15"/>
  <cols>
    <col min="1" max="1" width="9" style="17"/>
    <col min="2" max="2" width="16" style="17" customWidth="1"/>
    <col min="3" max="3" width="12.5" style="17" customWidth="1"/>
    <col min="4" max="4" width="11.625" style="17" customWidth="1"/>
    <col min="5" max="5" width="12" style="17" customWidth="1"/>
    <col min="6" max="16384" width="9" style="17"/>
  </cols>
  <sheetData>
    <row r="1" spans="1:5" ht="15.75" customHeight="1" x14ac:dyDescent="0.15">
      <c r="A1" s="8" t="s">
        <v>67</v>
      </c>
      <c r="B1" s="8" t="s">
        <v>68</v>
      </c>
      <c r="C1" s="8" t="s">
        <v>1</v>
      </c>
      <c r="D1" s="8" t="s">
        <v>69</v>
      </c>
      <c r="E1" s="8" t="s">
        <v>2</v>
      </c>
    </row>
    <row r="2" spans="1:5" ht="14.25" x14ac:dyDescent="0.15">
      <c r="A2" s="18">
        <v>1</v>
      </c>
      <c r="B2" s="27" t="s">
        <v>359</v>
      </c>
      <c r="C2" s="18" t="s">
        <v>73</v>
      </c>
      <c r="D2" s="18" t="s">
        <v>74</v>
      </c>
      <c r="E2" s="19">
        <v>61</v>
      </c>
    </row>
    <row r="3" spans="1:5" ht="14.25" x14ac:dyDescent="0.15">
      <c r="A3" s="18">
        <v>2</v>
      </c>
      <c r="B3" s="27" t="s">
        <v>359</v>
      </c>
      <c r="C3" s="18" t="s">
        <v>73</v>
      </c>
      <c r="D3" s="10" t="s">
        <v>92</v>
      </c>
      <c r="E3" s="19">
        <v>48</v>
      </c>
    </row>
    <row r="4" spans="1:5" ht="14.25" x14ac:dyDescent="0.15">
      <c r="A4" s="18">
        <v>3</v>
      </c>
      <c r="B4" s="27" t="s">
        <v>359</v>
      </c>
      <c r="C4" s="18" t="s">
        <v>73</v>
      </c>
      <c r="D4" s="10" t="s">
        <v>96</v>
      </c>
      <c r="E4" s="19">
        <v>46</v>
      </c>
    </row>
    <row r="5" spans="1:5" ht="14.25" x14ac:dyDescent="0.15">
      <c r="A5" s="18">
        <v>4</v>
      </c>
      <c r="B5" s="27" t="s">
        <v>359</v>
      </c>
      <c r="C5" s="18" t="s">
        <v>73</v>
      </c>
      <c r="D5" s="18" t="s">
        <v>119</v>
      </c>
      <c r="E5" s="19">
        <v>37.5</v>
      </c>
    </row>
    <row r="6" spans="1:5" ht="14.25" x14ac:dyDescent="0.15">
      <c r="A6" s="18">
        <v>5</v>
      </c>
      <c r="B6" s="27" t="s">
        <v>359</v>
      </c>
      <c r="C6" s="18" t="s">
        <v>73</v>
      </c>
      <c r="D6" s="18" t="s">
        <v>120</v>
      </c>
      <c r="E6" s="19">
        <v>37</v>
      </c>
    </row>
    <row r="7" spans="1:5" ht="14.25" x14ac:dyDescent="0.15">
      <c r="A7" s="18">
        <v>6</v>
      </c>
      <c r="B7" s="27" t="s">
        <v>359</v>
      </c>
      <c r="C7" s="18" t="s">
        <v>73</v>
      </c>
      <c r="D7" s="18" t="s">
        <v>136</v>
      </c>
      <c r="E7" s="19">
        <v>32.5</v>
      </c>
    </row>
    <row r="8" spans="1:5" ht="14.25" x14ac:dyDescent="0.15">
      <c r="A8" s="18">
        <v>7</v>
      </c>
      <c r="B8" s="27" t="s">
        <v>359</v>
      </c>
      <c r="C8" s="18" t="s">
        <v>73</v>
      </c>
      <c r="D8" s="18" t="s">
        <v>143</v>
      </c>
      <c r="E8" s="19">
        <v>30</v>
      </c>
    </row>
    <row r="9" spans="1:5" ht="14.25" x14ac:dyDescent="0.15">
      <c r="A9" s="18">
        <v>8</v>
      </c>
      <c r="B9" s="27" t="s">
        <v>359</v>
      </c>
      <c r="C9" s="18" t="s">
        <v>73</v>
      </c>
      <c r="D9" s="18" t="s">
        <v>147</v>
      </c>
      <c r="E9" s="19">
        <v>28</v>
      </c>
    </row>
    <row r="10" spans="1:5" ht="14.25" x14ac:dyDescent="0.15">
      <c r="A10" s="18">
        <v>9</v>
      </c>
      <c r="B10" s="27" t="s">
        <v>359</v>
      </c>
      <c r="C10" s="18" t="s">
        <v>73</v>
      </c>
      <c r="D10" s="18" t="s">
        <v>154</v>
      </c>
      <c r="E10" s="19">
        <v>25.5</v>
      </c>
    </row>
    <row r="11" spans="1:5" ht="14.25" x14ac:dyDescent="0.15">
      <c r="A11" s="18">
        <v>10</v>
      </c>
      <c r="B11" s="27" t="s">
        <v>359</v>
      </c>
      <c r="C11" s="18" t="s">
        <v>73</v>
      </c>
      <c r="D11" s="18" t="s">
        <v>164</v>
      </c>
      <c r="E11" s="19">
        <v>19</v>
      </c>
    </row>
    <row r="12" spans="1:5" ht="14.25" x14ac:dyDescent="0.15">
      <c r="A12" s="18">
        <v>11</v>
      </c>
      <c r="B12" s="27" t="s">
        <v>359</v>
      </c>
      <c r="C12" s="18" t="s">
        <v>73</v>
      </c>
      <c r="D12" s="18" t="s">
        <v>165</v>
      </c>
      <c r="E12" s="19">
        <v>19</v>
      </c>
    </row>
    <row r="13" spans="1:5" ht="14.25" x14ac:dyDescent="0.15">
      <c r="A13" s="18">
        <v>12</v>
      </c>
      <c r="B13" s="27" t="s">
        <v>359</v>
      </c>
      <c r="C13" s="18" t="s">
        <v>73</v>
      </c>
      <c r="D13" s="18" t="s">
        <v>168</v>
      </c>
      <c r="E13" s="19">
        <v>18.5</v>
      </c>
    </row>
    <row r="14" spans="1:5" ht="14.25" x14ac:dyDescent="0.15">
      <c r="A14" s="18">
        <v>13</v>
      </c>
      <c r="B14" s="27" t="s">
        <v>359</v>
      </c>
      <c r="C14" s="18" t="s">
        <v>73</v>
      </c>
      <c r="D14" s="10" t="s">
        <v>172</v>
      </c>
      <c r="E14" s="19">
        <v>17.5</v>
      </c>
    </row>
    <row r="15" spans="1:5" ht="14.25" x14ac:dyDescent="0.15">
      <c r="A15" s="18">
        <v>14</v>
      </c>
      <c r="B15" s="27" t="s">
        <v>359</v>
      </c>
      <c r="C15" s="18" t="s">
        <v>73</v>
      </c>
      <c r="D15" s="18" t="s">
        <v>177</v>
      </c>
      <c r="E15" s="19">
        <v>16</v>
      </c>
    </row>
    <row r="16" spans="1:5" ht="14.25" x14ac:dyDescent="0.15">
      <c r="A16" s="18">
        <v>15</v>
      </c>
      <c r="B16" s="27" t="s">
        <v>359</v>
      </c>
      <c r="C16" s="18" t="s">
        <v>73</v>
      </c>
      <c r="D16" s="18" t="s">
        <v>179</v>
      </c>
      <c r="E16" s="19">
        <v>14.5</v>
      </c>
    </row>
    <row r="17" spans="1:5" ht="14.25" x14ac:dyDescent="0.15">
      <c r="A17" s="18">
        <v>16</v>
      </c>
      <c r="B17" s="27" t="s">
        <v>359</v>
      </c>
      <c r="C17" s="18" t="s">
        <v>73</v>
      </c>
      <c r="D17" s="10" t="s">
        <v>183</v>
      </c>
      <c r="E17" s="19">
        <v>12.5</v>
      </c>
    </row>
    <row r="18" spans="1:5" ht="14.25" x14ac:dyDescent="0.15">
      <c r="A18" s="18">
        <v>17</v>
      </c>
      <c r="B18" s="27" t="s">
        <v>359</v>
      </c>
      <c r="C18" s="18" t="s">
        <v>73</v>
      </c>
      <c r="D18" s="18" t="s">
        <v>185</v>
      </c>
      <c r="E18" s="19">
        <v>11</v>
      </c>
    </row>
    <row r="19" spans="1:5" ht="14.25" x14ac:dyDescent="0.15">
      <c r="A19" s="18">
        <v>18</v>
      </c>
      <c r="B19" s="27" t="s">
        <v>359</v>
      </c>
      <c r="C19" s="18" t="s">
        <v>73</v>
      </c>
      <c r="D19" s="18" t="s">
        <v>187</v>
      </c>
      <c r="E19" s="19">
        <v>8</v>
      </c>
    </row>
    <row r="20" spans="1:5" ht="14.25" x14ac:dyDescent="0.15">
      <c r="A20" s="18">
        <v>19</v>
      </c>
      <c r="B20" s="27" t="s">
        <v>359</v>
      </c>
      <c r="C20" s="18" t="s">
        <v>73</v>
      </c>
      <c r="D20" s="10" t="s">
        <v>188</v>
      </c>
      <c r="E20" s="19">
        <v>6</v>
      </c>
    </row>
    <row r="21" spans="1:5" ht="14.25" x14ac:dyDescent="0.15">
      <c r="A21" s="18">
        <v>20</v>
      </c>
      <c r="B21" s="27" t="s">
        <v>359</v>
      </c>
      <c r="C21" s="18" t="s">
        <v>73</v>
      </c>
      <c r="D21" s="18" t="s">
        <v>194</v>
      </c>
      <c r="E21" s="19">
        <v>0</v>
      </c>
    </row>
    <row r="22" spans="1:5" ht="14.25" x14ac:dyDescent="0.15">
      <c r="A22" s="18">
        <v>21</v>
      </c>
      <c r="B22" s="27" t="s">
        <v>359</v>
      </c>
      <c r="C22" s="18" t="s">
        <v>73</v>
      </c>
      <c r="D22" s="18" t="s">
        <v>195</v>
      </c>
      <c r="E22" s="19">
        <v>0</v>
      </c>
    </row>
    <row r="23" spans="1:5" ht="14.25" x14ac:dyDescent="0.15">
      <c r="A23" s="18">
        <v>22</v>
      </c>
      <c r="B23" s="27" t="s">
        <v>359</v>
      </c>
      <c r="C23" s="20" t="s">
        <v>5</v>
      </c>
      <c r="D23" s="20" t="s">
        <v>110</v>
      </c>
      <c r="E23" s="19">
        <v>42</v>
      </c>
    </row>
    <row r="24" spans="1:5" ht="14.25" x14ac:dyDescent="0.15">
      <c r="A24" s="18">
        <v>23</v>
      </c>
      <c r="B24" s="27" t="s">
        <v>359</v>
      </c>
      <c r="C24" s="20" t="s">
        <v>5</v>
      </c>
      <c r="D24" s="8" t="s">
        <v>71</v>
      </c>
      <c r="E24" s="19">
        <v>80</v>
      </c>
    </row>
    <row r="25" spans="1:5" ht="14.25" x14ac:dyDescent="0.15">
      <c r="A25" s="18">
        <v>24</v>
      </c>
      <c r="B25" s="27" t="s">
        <v>359</v>
      </c>
      <c r="C25" s="20" t="s">
        <v>5</v>
      </c>
      <c r="D25" s="20" t="s">
        <v>8</v>
      </c>
      <c r="E25" s="19">
        <v>61</v>
      </c>
    </row>
    <row r="26" spans="1:5" ht="14.25" x14ac:dyDescent="0.15">
      <c r="A26" s="18">
        <v>25</v>
      </c>
      <c r="B26" s="27" t="s">
        <v>359</v>
      </c>
      <c r="C26" s="20" t="s">
        <v>5</v>
      </c>
      <c r="D26" s="20" t="s">
        <v>75</v>
      </c>
      <c r="E26" s="19">
        <v>59</v>
      </c>
    </row>
    <row r="27" spans="1:5" ht="14.25" x14ac:dyDescent="0.15">
      <c r="A27" s="18">
        <v>26</v>
      </c>
      <c r="B27" s="27" t="s">
        <v>359</v>
      </c>
      <c r="C27" s="20" t="s">
        <v>5</v>
      </c>
      <c r="D27" s="20" t="s">
        <v>88</v>
      </c>
      <c r="E27" s="19">
        <v>52</v>
      </c>
    </row>
    <row r="28" spans="1:5" ht="14.25" x14ac:dyDescent="0.15">
      <c r="A28" s="18">
        <v>27</v>
      </c>
      <c r="B28" s="27" t="s">
        <v>359</v>
      </c>
      <c r="C28" s="20" t="s">
        <v>5</v>
      </c>
      <c r="D28" s="20" t="s">
        <v>89</v>
      </c>
      <c r="E28" s="19">
        <v>51.5</v>
      </c>
    </row>
    <row r="29" spans="1:5" ht="14.25" x14ac:dyDescent="0.15">
      <c r="A29" s="18">
        <v>28</v>
      </c>
      <c r="B29" s="27" t="s">
        <v>359</v>
      </c>
      <c r="C29" s="20" t="s">
        <v>5</v>
      </c>
      <c r="D29" s="20" t="s">
        <v>90</v>
      </c>
      <c r="E29" s="19">
        <v>51</v>
      </c>
    </row>
    <row r="30" spans="1:5" ht="14.25" x14ac:dyDescent="0.15">
      <c r="A30" s="18">
        <v>29</v>
      </c>
      <c r="B30" s="27" t="s">
        <v>359</v>
      </c>
      <c r="C30" s="20" t="s">
        <v>5</v>
      </c>
      <c r="D30" s="20" t="s">
        <v>91</v>
      </c>
      <c r="E30" s="19">
        <v>50</v>
      </c>
    </row>
    <row r="31" spans="1:5" ht="14.25" x14ac:dyDescent="0.15">
      <c r="A31" s="18">
        <v>30</v>
      </c>
      <c r="B31" s="27" t="s">
        <v>359</v>
      </c>
      <c r="C31" s="20" t="s">
        <v>5</v>
      </c>
      <c r="D31" s="20" t="s">
        <v>94</v>
      </c>
      <c r="E31" s="19">
        <v>46.5</v>
      </c>
    </row>
    <row r="32" spans="1:5" ht="14.25" x14ac:dyDescent="0.15">
      <c r="A32" s="18">
        <v>31</v>
      </c>
      <c r="B32" s="27" t="s">
        <v>359</v>
      </c>
      <c r="C32" s="20" t="s">
        <v>5</v>
      </c>
      <c r="D32" s="20" t="s">
        <v>103</v>
      </c>
      <c r="E32" s="19">
        <v>44</v>
      </c>
    </row>
    <row r="33" spans="1:5" ht="14.25" x14ac:dyDescent="0.15">
      <c r="A33" s="18">
        <v>32</v>
      </c>
      <c r="B33" s="27" t="s">
        <v>359</v>
      </c>
      <c r="C33" s="20" t="s">
        <v>5</v>
      </c>
      <c r="D33" s="20" t="s">
        <v>126</v>
      </c>
      <c r="E33" s="19">
        <v>36</v>
      </c>
    </row>
    <row r="34" spans="1:5" ht="14.25" x14ac:dyDescent="0.15">
      <c r="A34" s="18">
        <v>33</v>
      </c>
      <c r="B34" s="27" t="s">
        <v>359</v>
      </c>
      <c r="C34" s="20" t="s">
        <v>5</v>
      </c>
      <c r="D34" s="18" t="s">
        <v>197</v>
      </c>
      <c r="E34" s="19">
        <v>0</v>
      </c>
    </row>
    <row r="35" spans="1:5" ht="14.25" x14ac:dyDescent="0.15">
      <c r="A35" s="18">
        <v>34</v>
      </c>
      <c r="B35" s="27" t="s">
        <v>359</v>
      </c>
      <c r="C35" s="18" t="s">
        <v>13</v>
      </c>
      <c r="D35" s="18" t="s">
        <v>40</v>
      </c>
      <c r="E35" s="19">
        <v>97</v>
      </c>
    </row>
    <row r="36" spans="1:5" ht="14.25" x14ac:dyDescent="0.15">
      <c r="A36" s="18">
        <v>35</v>
      </c>
      <c r="B36" s="27" t="s">
        <v>359</v>
      </c>
      <c r="C36" s="18" t="s">
        <v>13</v>
      </c>
      <c r="D36" s="18" t="s">
        <v>102</v>
      </c>
      <c r="E36" s="19">
        <v>44</v>
      </c>
    </row>
    <row r="37" spans="1:5" ht="14.25" x14ac:dyDescent="0.15">
      <c r="A37" s="18">
        <v>36</v>
      </c>
      <c r="B37" s="27" t="s">
        <v>359</v>
      </c>
      <c r="C37" s="18" t="s">
        <v>13</v>
      </c>
      <c r="D37" s="18" t="s">
        <v>39</v>
      </c>
      <c r="E37" s="19">
        <v>38</v>
      </c>
    </row>
    <row r="38" spans="1:5" ht="14.25" x14ac:dyDescent="0.15">
      <c r="A38" s="18">
        <v>37</v>
      </c>
      <c r="B38" s="27" t="s">
        <v>359</v>
      </c>
      <c r="C38" s="18" t="s">
        <v>13</v>
      </c>
      <c r="D38" s="18" t="s">
        <v>50</v>
      </c>
      <c r="E38" s="19">
        <v>36</v>
      </c>
    </row>
    <row r="39" spans="1:5" ht="14.25" x14ac:dyDescent="0.15">
      <c r="A39" s="18">
        <v>38</v>
      </c>
      <c r="B39" s="27" t="s">
        <v>359</v>
      </c>
      <c r="C39" s="18" t="s">
        <v>13</v>
      </c>
      <c r="D39" s="18" t="s">
        <v>128</v>
      </c>
      <c r="E39" s="19">
        <v>34</v>
      </c>
    </row>
    <row r="40" spans="1:5" ht="14.25" x14ac:dyDescent="0.15">
      <c r="A40" s="18">
        <v>39</v>
      </c>
      <c r="B40" s="27" t="s">
        <v>359</v>
      </c>
      <c r="C40" s="18" t="s">
        <v>13</v>
      </c>
      <c r="D40" s="18" t="s">
        <v>52</v>
      </c>
      <c r="E40" s="19">
        <v>33</v>
      </c>
    </row>
    <row r="41" spans="1:5" ht="14.25" x14ac:dyDescent="0.15">
      <c r="A41" s="18">
        <v>40</v>
      </c>
      <c r="B41" s="27" t="s">
        <v>359</v>
      </c>
      <c r="C41" s="18" t="s">
        <v>13</v>
      </c>
      <c r="D41" s="18" t="s">
        <v>43</v>
      </c>
      <c r="E41" s="19">
        <v>33</v>
      </c>
    </row>
    <row r="42" spans="1:5" ht="14.25" x14ac:dyDescent="0.15">
      <c r="A42" s="18">
        <v>41</v>
      </c>
      <c r="B42" s="27" t="s">
        <v>359</v>
      </c>
      <c r="C42" s="18" t="s">
        <v>13</v>
      </c>
      <c r="D42" s="18" t="s">
        <v>133</v>
      </c>
      <c r="E42" s="19">
        <v>33</v>
      </c>
    </row>
    <row r="43" spans="1:5" ht="14.25" x14ac:dyDescent="0.15">
      <c r="A43" s="18">
        <v>42</v>
      </c>
      <c r="B43" s="27" t="s">
        <v>359</v>
      </c>
      <c r="C43" s="18" t="s">
        <v>13</v>
      </c>
      <c r="D43" s="18" t="s">
        <v>12</v>
      </c>
      <c r="E43" s="19">
        <v>30</v>
      </c>
    </row>
    <row r="44" spans="1:5" ht="14.25" x14ac:dyDescent="0.15">
      <c r="A44" s="18">
        <v>43</v>
      </c>
      <c r="B44" s="27" t="s">
        <v>359</v>
      </c>
      <c r="C44" s="18" t="s">
        <v>13</v>
      </c>
      <c r="D44" s="18" t="s">
        <v>34</v>
      </c>
      <c r="E44" s="19">
        <v>29</v>
      </c>
    </row>
    <row r="45" spans="1:5" ht="14.25" x14ac:dyDescent="0.15">
      <c r="A45" s="18">
        <v>44</v>
      </c>
      <c r="B45" s="27" t="s">
        <v>359</v>
      </c>
      <c r="C45" s="18" t="s">
        <v>13</v>
      </c>
      <c r="D45" s="18" t="s">
        <v>60</v>
      </c>
      <c r="E45" s="19">
        <v>23.5</v>
      </c>
    </row>
    <row r="46" spans="1:5" ht="14.25" x14ac:dyDescent="0.15">
      <c r="A46" s="18">
        <v>45</v>
      </c>
      <c r="B46" s="27" t="s">
        <v>359</v>
      </c>
      <c r="C46" s="18" t="s">
        <v>13</v>
      </c>
      <c r="D46" s="18" t="s">
        <v>57</v>
      </c>
      <c r="E46" s="19">
        <v>23</v>
      </c>
    </row>
    <row r="47" spans="1:5" ht="14.25" x14ac:dyDescent="0.15">
      <c r="A47" s="18">
        <v>46</v>
      </c>
      <c r="B47" s="27" t="s">
        <v>359</v>
      </c>
      <c r="C47" s="18" t="s">
        <v>13</v>
      </c>
      <c r="D47" s="18" t="s">
        <v>46</v>
      </c>
      <c r="E47" s="19">
        <v>23</v>
      </c>
    </row>
    <row r="48" spans="1:5" ht="14.25" x14ac:dyDescent="0.15">
      <c r="A48" s="18">
        <v>47</v>
      </c>
      <c r="B48" s="27" t="s">
        <v>359</v>
      </c>
      <c r="C48" s="18" t="s">
        <v>13</v>
      </c>
      <c r="D48" s="18" t="s">
        <v>157</v>
      </c>
      <c r="E48" s="19">
        <v>22.5</v>
      </c>
    </row>
    <row r="49" spans="1:5" ht="14.25" x14ac:dyDescent="0.15">
      <c r="A49" s="18">
        <v>48</v>
      </c>
      <c r="B49" s="27" t="s">
        <v>359</v>
      </c>
      <c r="C49" s="18" t="s">
        <v>13</v>
      </c>
      <c r="D49" s="18" t="s">
        <v>49</v>
      </c>
      <c r="E49" s="19">
        <v>22</v>
      </c>
    </row>
    <row r="50" spans="1:5" ht="14.25" x14ac:dyDescent="0.15">
      <c r="A50" s="18">
        <v>49</v>
      </c>
      <c r="B50" s="27" t="s">
        <v>359</v>
      </c>
      <c r="C50" s="18" t="s">
        <v>13</v>
      </c>
      <c r="D50" s="18" t="s">
        <v>169</v>
      </c>
      <c r="E50" s="19">
        <v>18.5</v>
      </c>
    </row>
    <row r="51" spans="1:5" ht="14.25" x14ac:dyDescent="0.15">
      <c r="A51" s="18">
        <v>50</v>
      </c>
      <c r="B51" s="27" t="s">
        <v>359</v>
      </c>
      <c r="C51" s="18" t="s">
        <v>13</v>
      </c>
      <c r="D51" s="18" t="s">
        <v>58</v>
      </c>
      <c r="E51" s="19">
        <v>13.5</v>
      </c>
    </row>
    <row r="52" spans="1:5" ht="14.25" x14ac:dyDescent="0.15">
      <c r="A52" s="18">
        <v>51</v>
      </c>
      <c r="B52" s="27" t="s">
        <v>359</v>
      </c>
      <c r="C52" s="18" t="s">
        <v>13</v>
      </c>
      <c r="D52" s="18" t="s">
        <v>181</v>
      </c>
      <c r="E52" s="19">
        <v>13.5</v>
      </c>
    </row>
    <row r="53" spans="1:5" ht="14.25" x14ac:dyDescent="0.15">
      <c r="A53" s="18">
        <v>52</v>
      </c>
      <c r="B53" s="27" t="s">
        <v>359</v>
      </c>
      <c r="C53" s="18" t="s">
        <v>13</v>
      </c>
      <c r="D53" s="18" t="s">
        <v>182</v>
      </c>
      <c r="E53" s="19">
        <v>13</v>
      </c>
    </row>
    <row r="54" spans="1:5" ht="14.25" x14ac:dyDescent="0.15">
      <c r="A54" s="18">
        <v>53</v>
      </c>
      <c r="B54" s="27" t="s">
        <v>359</v>
      </c>
      <c r="C54" s="18" t="s">
        <v>13</v>
      </c>
      <c r="D54" s="18" t="s">
        <v>190</v>
      </c>
      <c r="E54" s="19">
        <v>2</v>
      </c>
    </row>
    <row r="55" spans="1:5" ht="14.25" x14ac:dyDescent="0.15">
      <c r="A55" s="18">
        <v>54</v>
      </c>
      <c r="B55" s="27" t="s">
        <v>359</v>
      </c>
      <c r="C55" s="18" t="s">
        <v>13</v>
      </c>
      <c r="D55" s="18" t="s">
        <v>196</v>
      </c>
      <c r="E55" s="19">
        <v>0</v>
      </c>
    </row>
    <row r="56" spans="1:5" ht="14.25" x14ac:dyDescent="0.15">
      <c r="A56" s="18">
        <v>55</v>
      </c>
      <c r="B56" s="27" t="s">
        <v>359</v>
      </c>
      <c r="C56" s="18" t="s">
        <v>13</v>
      </c>
      <c r="D56" s="18" t="s">
        <v>64</v>
      </c>
      <c r="E56" s="19">
        <v>0</v>
      </c>
    </row>
    <row r="57" spans="1:5" ht="14.25" x14ac:dyDescent="0.15">
      <c r="A57" s="18">
        <v>56</v>
      </c>
      <c r="B57" s="27" t="s">
        <v>359</v>
      </c>
      <c r="C57" s="18" t="s">
        <v>166</v>
      </c>
      <c r="D57" s="18" t="s">
        <v>167</v>
      </c>
      <c r="E57" s="19">
        <v>19</v>
      </c>
    </row>
    <row r="58" spans="1:5" ht="14.25" x14ac:dyDescent="0.15">
      <c r="A58" s="18">
        <v>57</v>
      </c>
      <c r="B58" s="27" t="s">
        <v>359</v>
      </c>
      <c r="C58" s="18" t="s">
        <v>26</v>
      </c>
      <c r="D58" s="18" t="s">
        <v>70</v>
      </c>
      <c r="E58" s="19">
        <v>83</v>
      </c>
    </row>
    <row r="59" spans="1:5" ht="14.25" x14ac:dyDescent="0.15">
      <c r="A59" s="18">
        <v>58</v>
      </c>
      <c r="B59" s="27" t="s">
        <v>359</v>
      </c>
      <c r="C59" s="18" t="s">
        <v>26</v>
      </c>
      <c r="D59" s="18" t="s">
        <v>85</v>
      </c>
      <c r="E59" s="19">
        <v>53</v>
      </c>
    </row>
    <row r="60" spans="1:5" ht="14.25" x14ac:dyDescent="0.15">
      <c r="A60" s="18">
        <v>59</v>
      </c>
      <c r="B60" s="27" t="s">
        <v>359</v>
      </c>
      <c r="C60" s="18" t="s">
        <v>26</v>
      </c>
      <c r="D60" s="18" t="s">
        <v>59</v>
      </c>
      <c r="E60" s="19">
        <v>52.5</v>
      </c>
    </row>
    <row r="61" spans="1:5" ht="14.25" x14ac:dyDescent="0.15">
      <c r="A61" s="18">
        <v>60</v>
      </c>
      <c r="B61" s="27" t="s">
        <v>359</v>
      </c>
      <c r="C61" s="18" t="s">
        <v>26</v>
      </c>
      <c r="D61" s="18" t="s">
        <v>41</v>
      </c>
      <c r="E61" s="19">
        <v>44</v>
      </c>
    </row>
    <row r="62" spans="1:5" ht="14.25" x14ac:dyDescent="0.15">
      <c r="A62" s="18">
        <v>61</v>
      </c>
      <c r="B62" s="27" t="s">
        <v>359</v>
      </c>
      <c r="C62" s="18" t="s">
        <v>26</v>
      </c>
      <c r="D62" s="18" t="s">
        <v>105</v>
      </c>
      <c r="E62" s="19">
        <v>43.5</v>
      </c>
    </row>
    <row r="63" spans="1:5" ht="14.25" x14ac:dyDescent="0.15">
      <c r="A63" s="18">
        <v>62</v>
      </c>
      <c r="B63" s="27" t="s">
        <v>359</v>
      </c>
      <c r="C63" s="18" t="s">
        <v>26</v>
      </c>
      <c r="D63" s="18" t="s">
        <v>106</v>
      </c>
      <c r="E63" s="19">
        <v>43</v>
      </c>
    </row>
    <row r="64" spans="1:5" ht="14.25" x14ac:dyDescent="0.15">
      <c r="A64" s="18">
        <v>63</v>
      </c>
      <c r="B64" s="27" t="s">
        <v>359</v>
      </c>
      <c r="C64" s="18" t="s">
        <v>26</v>
      </c>
      <c r="D64" s="18" t="s">
        <v>117</v>
      </c>
      <c r="E64" s="19">
        <v>38</v>
      </c>
    </row>
    <row r="65" spans="1:5" ht="14.25" x14ac:dyDescent="0.15">
      <c r="A65" s="18">
        <v>64</v>
      </c>
      <c r="B65" s="27" t="s">
        <v>359</v>
      </c>
      <c r="C65" s="18" t="s">
        <v>26</v>
      </c>
      <c r="D65" s="18" t="s">
        <v>125</v>
      </c>
      <c r="E65" s="19">
        <v>36</v>
      </c>
    </row>
    <row r="66" spans="1:5" ht="14.25" x14ac:dyDescent="0.15">
      <c r="A66" s="18">
        <v>65</v>
      </c>
      <c r="B66" s="27" t="s">
        <v>359</v>
      </c>
      <c r="C66" s="18" t="s">
        <v>26</v>
      </c>
      <c r="D66" s="18" t="s">
        <v>31</v>
      </c>
      <c r="E66" s="19">
        <v>34.5</v>
      </c>
    </row>
    <row r="67" spans="1:5" ht="14.25" x14ac:dyDescent="0.15">
      <c r="A67" s="18">
        <v>66</v>
      </c>
      <c r="B67" s="27" t="s">
        <v>359</v>
      </c>
      <c r="C67" s="18" t="s">
        <v>26</v>
      </c>
      <c r="D67" s="18" t="s">
        <v>144</v>
      </c>
      <c r="E67" s="19">
        <v>29.5</v>
      </c>
    </row>
    <row r="68" spans="1:5" ht="14.25" x14ac:dyDescent="0.15">
      <c r="A68" s="18">
        <v>67</v>
      </c>
      <c r="B68" s="27" t="s">
        <v>359</v>
      </c>
      <c r="C68" s="18" t="s">
        <v>26</v>
      </c>
      <c r="D68" s="18" t="s">
        <v>163</v>
      </c>
      <c r="E68" s="19">
        <v>20.5</v>
      </c>
    </row>
    <row r="69" spans="1:5" ht="14.25" x14ac:dyDescent="0.15">
      <c r="A69" s="18">
        <v>68</v>
      </c>
      <c r="B69" s="27" t="s">
        <v>359</v>
      </c>
      <c r="C69" s="18" t="s">
        <v>26</v>
      </c>
      <c r="D69" s="18" t="s">
        <v>56</v>
      </c>
      <c r="E69" s="19">
        <v>15.5</v>
      </c>
    </row>
    <row r="70" spans="1:5" ht="14.25" x14ac:dyDescent="0.15">
      <c r="A70" s="18">
        <v>69</v>
      </c>
      <c r="B70" s="27" t="s">
        <v>359</v>
      </c>
      <c r="C70" s="18" t="s">
        <v>76</v>
      </c>
      <c r="D70" s="10" t="s">
        <v>77</v>
      </c>
      <c r="E70" s="19">
        <v>57</v>
      </c>
    </row>
    <row r="71" spans="1:5" ht="14.25" x14ac:dyDescent="0.15">
      <c r="A71" s="18">
        <v>70</v>
      </c>
      <c r="B71" s="27" t="s">
        <v>359</v>
      </c>
      <c r="C71" s="18" t="s">
        <v>76</v>
      </c>
      <c r="D71" s="10" t="s">
        <v>98</v>
      </c>
      <c r="E71" s="19">
        <v>45.5</v>
      </c>
    </row>
    <row r="72" spans="1:5" ht="14.25" x14ac:dyDescent="0.15">
      <c r="A72" s="18">
        <v>71</v>
      </c>
      <c r="B72" s="27" t="s">
        <v>359</v>
      </c>
      <c r="C72" s="18" t="s">
        <v>76</v>
      </c>
      <c r="D72" s="10" t="s">
        <v>108</v>
      </c>
      <c r="E72" s="19">
        <v>42.5</v>
      </c>
    </row>
    <row r="73" spans="1:5" ht="14.25" x14ac:dyDescent="0.15">
      <c r="A73" s="18">
        <v>72</v>
      </c>
      <c r="B73" s="27" t="s">
        <v>359</v>
      </c>
      <c r="C73" s="18" t="s">
        <v>76</v>
      </c>
      <c r="D73" s="10" t="s">
        <v>109</v>
      </c>
      <c r="E73" s="19">
        <v>42</v>
      </c>
    </row>
    <row r="74" spans="1:5" ht="14.25" x14ac:dyDescent="0.15">
      <c r="A74" s="18">
        <v>73</v>
      </c>
      <c r="B74" s="27" t="s">
        <v>359</v>
      </c>
      <c r="C74" s="18" t="s">
        <v>76</v>
      </c>
      <c r="D74" s="10" t="s">
        <v>111</v>
      </c>
      <c r="E74" s="19">
        <v>40</v>
      </c>
    </row>
    <row r="75" spans="1:5" ht="14.25" x14ac:dyDescent="0.15">
      <c r="A75" s="18">
        <v>74</v>
      </c>
      <c r="B75" s="27" t="s">
        <v>359</v>
      </c>
      <c r="C75" s="18" t="s">
        <v>76</v>
      </c>
      <c r="D75" s="10" t="s">
        <v>112</v>
      </c>
      <c r="E75" s="19">
        <v>39.5</v>
      </c>
    </row>
    <row r="76" spans="1:5" ht="14.25" x14ac:dyDescent="0.15">
      <c r="A76" s="18">
        <v>75</v>
      </c>
      <c r="B76" s="27" t="s">
        <v>359</v>
      </c>
      <c r="C76" s="18" t="s">
        <v>76</v>
      </c>
      <c r="D76" s="10" t="s">
        <v>113</v>
      </c>
      <c r="E76" s="19">
        <v>39.5</v>
      </c>
    </row>
    <row r="77" spans="1:5" ht="14.25" x14ac:dyDescent="0.15">
      <c r="A77" s="18">
        <v>76</v>
      </c>
      <c r="B77" s="27" t="s">
        <v>359</v>
      </c>
      <c r="C77" s="18" t="s">
        <v>76</v>
      </c>
      <c r="D77" s="10" t="s">
        <v>115</v>
      </c>
      <c r="E77" s="19">
        <v>39</v>
      </c>
    </row>
    <row r="78" spans="1:5" ht="14.25" x14ac:dyDescent="0.15">
      <c r="A78" s="18">
        <v>77</v>
      </c>
      <c r="B78" s="27" t="s">
        <v>359</v>
      </c>
      <c r="C78" s="18" t="s">
        <v>76</v>
      </c>
      <c r="D78" s="10" t="s">
        <v>118</v>
      </c>
      <c r="E78" s="19">
        <v>38</v>
      </c>
    </row>
    <row r="79" spans="1:5" ht="14.25" x14ac:dyDescent="0.15">
      <c r="A79" s="18">
        <v>78</v>
      </c>
      <c r="B79" s="27" t="s">
        <v>359</v>
      </c>
      <c r="C79" s="18" t="s">
        <v>76</v>
      </c>
      <c r="D79" s="10" t="s">
        <v>122</v>
      </c>
      <c r="E79" s="19">
        <v>36.5</v>
      </c>
    </row>
    <row r="80" spans="1:5" ht="14.25" x14ac:dyDescent="0.15">
      <c r="A80" s="18">
        <v>79</v>
      </c>
      <c r="B80" s="27" t="s">
        <v>359</v>
      </c>
      <c r="C80" s="18" t="s">
        <v>76</v>
      </c>
      <c r="D80" s="10" t="s">
        <v>123</v>
      </c>
      <c r="E80" s="19">
        <v>36.5</v>
      </c>
    </row>
    <row r="81" spans="1:5" ht="14.25" x14ac:dyDescent="0.15">
      <c r="A81" s="18">
        <v>80</v>
      </c>
      <c r="B81" s="27" t="s">
        <v>359</v>
      </c>
      <c r="C81" s="18" t="s">
        <v>76</v>
      </c>
      <c r="D81" s="10" t="s">
        <v>149</v>
      </c>
      <c r="E81" s="19">
        <v>27.5</v>
      </c>
    </row>
    <row r="82" spans="1:5" ht="14.25" x14ac:dyDescent="0.15">
      <c r="A82" s="18">
        <v>81</v>
      </c>
      <c r="B82" s="27" t="s">
        <v>359</v>
      </c>
      <c r="C82" s="18" t="s">
        <v>76</v>
      </c>
      <c r="D82" s="10" t="s">
        <v>150</v>
      </c>
      <c r="E82" s="19">
        <v>27.5</v>
      </c>
    </row>
    <row r="83" spans="1:5" ht="14.25" x14ac:dyDescent="0.15">
      <c r="A83" s="18">
        <v>82</v>
      </c>
      <c r="B83" s="27" t="s">
        <v>359</v>
      </c>
      <c r="C83" s="18" t="s">
        <v>76</v>
      </c>
      <c r="D83" s="10" t="s">
        <v>152</v>
      </c>
      <c r="E83" s="19">
        <v>27</v>
      </c>
    </row>
    <row r="84" spans="1:5" ht="14.25" x14ac:dyDescent="0.15">
      <c r="A84" s="18">
        <v>83</v>
      </c>
      <c r="B84" s="27" t="s">
        <v>359</v>
      </c>
      <c r="C84" s="18" t="s">
        <v>76</v>
      </c>
      <c r="D84" s="10" t="s">
        <v>155</v>
      </c>
      <c r="E84" s="19">
        <v>25</v>
      </c>
    </row>
    <row r="85" spans="1:5" ht="14.25" x14ac:dyDescent="0.15">
      <c r="A85" s="18">
        <v>84</v>
      </c>
      <c r="B85" s="27" t="s">
        <v>359</v>
      </c>
      <c r="C85" s="18" t="s">
        <v>76</v>
      </c>
      <c r="D85" s="10" t="s">
        <v>160</v>
      </c>
      <c r="E85" s="19">
        <v>21.5</v>
      </c>
    </row>
    <row r="86" spans="1:5" ht="14.25" x14ac:dyDescent="0.15">
      <c r="A86" s="18">
        <v>85</v>
      </c>
      <c r="B86" s="27" t="s">
        <v>359</v>
      </c>
      <c r="C86" s="18" t="s">
        <v>76</v>
      </c>
      <c r="D86" s="10" t="s">
        <v>161</v>
      </c>
      <c r="E86" s="19">
        <v>21.5</v>
      </c>
    </row>
    <row r="87" spans="1:5" ht="14.25" x14ac:dyDescent="0.15">
      <c r="A87" s="18">
        <v>86</v>
      </c>
      <c r="B87" s="27" t="s">
        <v>359</v>
      </c>
      <c r="C87" s="18" t="s">
        <v>76</v>
      </c>
      <c r="D87" s="10" t="s">
        <v>162</v>
      </c>
      <c r="E87" s="19">
        <v>21</v>
      </c>
    </row>
    <row r="88" spans="1:5" ht="14.25" x14ac:dyDescent="0.15">
      <c r="A88" s="18">
        <v>87</v>
      </c>
      <c r="B88" s="27" t="s">
        <v>359</v>
      </c>
      <c r="C88" s="18" t="s">
        <v>76</v>
      </c>
      <c r="D88" s="10" t="s">
        <v>171</v>
      </c>
      <c r="E88" s="19">
        <v>18</v>
      </c>
    </row>
    <row r="89" spans="1:5" ht="14.25" x14ac:dyDescent="0.15">
      <c r="A89" s="18">
        <v>88</v>
      </c>
      <c r="B89" s="27" t="s">
        <v>359</v>
      </c>
      <c r="C89" s="18" t="s">
        <v>76</v>
      </c>
      <c r="D89" s="10" t="s">
        <v>174</v>
      </c>
      <c r="E89" s="19">
        <v>17</v>
      </c>
    </row>
    <row r="90" spans="1:5" ht="14.25" x14ac:dyDescent="0.15">
      <c r="A90" s="18">
        <v>89</v>
      </c>
      <c r="B90" s="27" t="s">
        <v>359</v>
      </c>
      <c r="C90" s="18" t="s">
        <v>76</v>
      </c>
      <c r="D90" s="10" t="s">
        <v>175</v>
      </c>
      <c r="E90" s="19">
        <v>16.5</v>
      </c>
    </row>
    <row r="91" spans="1:5" ht="14.25" x14ac:dyDescent="0.15">
      <c r="A91" s="18">
        <v>90</v>
      </c>
      <c r="B91" s="27" t="s">
        <v>359</v>
      </c>
      <c r="C91" s="18" t="s">
        <v>76</v>
      </c>
      <c r="D91" s="10" t="s">
        <v>176</v>
      </c>
      <c r="E91" s="19">
        <v>16.5</v>
      </c>
    </row>
    <row r="92" spans="1:5" ht="14.25" x14ac:dyDescent="0.15">
      <c r="A92" s="18">
        <v>91</v>
      </c>
      <c r="B92" s="27" t="s">
        <v>359</v>
      </c>
      <c r="C92" s="18" t="s">
        <v>76</v>
      </c>
      <c r="D92" s="10" t="s">
        <v>178</v>
      </c>
      <c r="E92" s="19">
        <v>15</v>
      </c>
    </row>
    <row r="93" spans="1:5" ht="14.25" x14ac:dyDescent="0.15">
      <c r="A93" s="18">
        <v>92</v>
      </c>
      <c r="B93" s="27" t="s">
        <v>359</v>
      </c>
      <c r="C93" s="18" t="s">
        <v>76</v>
      </c>
      <c r="D93" s="10" t="s">
        <v>180</v>
      </c>
      <c r="E93" s="19">
        <v>14.5</v>
      </c>
    </row>
    <row r="94" spans="1:5" ht="14.25" x14ac:dyDescent="0.15">
      <c r="A94" s="18">
        <v>93</v>
      </c>
      <c r="B94" s="27" t="s">
        <v>359</v>
      </c>
      <c r="C94" s="18" t="s">
        <v>76</v>
      </c>
      <c r="D94" s="10" t="s">
        <v>186</v>
      </c>
      <c r="E94" s="19">
        <v>11</v>
      </c>
    </row>
    <row r="95" spans="1:5" ht="14.25" x14ac:dyDescent="0.15">
      <c r="A95" s="18">
        <v>94</v>
      </c>
      <c r="B95" s="27" t="s">
        <v>359</v>
      </c>
      <c r="C95" s="25" t="s">
        <v>76</v>
      </c>
      <c r="D95" s="10" t="s">
        <v>151</v>
      </c>
      <c r="E95" s="19">
        <v>27</v>
      </c>
    </row>
    <row r="96" spans="1:5" ht="14.25" x14ac:dyDescent="0.15">
      <c r="A96" s="18">
        <v>95</v>
      </c>
      <c r="B96" s="27" t="s">
        <v>359</v>
      </c>
      <c r="C96" s="18" t="s">
        <v>10</v>
      </c>
      <c r="D96" s="10" t="s">
        <v>9</v>
      </c>
      <c r="E96" s="19">
        <v>56</v>
      </c>
    </row>
    <row r="97" spans="1:5" ht="14.25" x14ac:dyDescent="0.15">
      <c r="A97" s="18">
        <v>96</v>
      </c>
      <c r="B97" s="27" t="s">
        <v>359</v>
      </c>
      <c r="C97" s="18" t="s">
        <v>10</v>
      </c>
      <c r="D97" s="10" t="s">
        <v>80</v>
      </c>
      <c r="E97" s="19">
        <v>56</v>
      </c>
    </row>
    <row r="98" spans="1:5" ht="14.25" x14ac:dyDescent="0.15">
      <c r="A98" s="18">
        <v>97</v>
      </c>
      <c r="B98" s="27" t="s">
        <v>359</v>
      </c>
      <c r="C98" s="18" t="s">
        <v>10</v>
      </c>
      <c r="D98" s="10" t="s">
        <v>107</v>
      </c>
      <c r="E98" s="19">
        <v>43</v>
      </c>
    </row>
    <row r="99" spans="1:5" ht="14.25" x14ac:dyDescent="0.15">
      <c r="A99" s="18">
        <v>98</v>
      </c>
      <c r="B99" s="27" t="s">
        <v>359</v>
      </c>
      <c r="C99" s="18" t="s">
        <v>21</v>
      </c>
      <c r="D99" s="18" t="s">
        <v>79</v>
      </c>
      <c r="E99" s="19">
        <v>56.5</v>
      </c>
    </row>
    <row r="100" spans="1:5" ht="14.25" x14ac:dyDescent="0.15">
      <c r="A100" s="18">
        <v>99</v>
      </c>
      <c r="B100" s="27" t="s">
        <v>359</v>
      </c>
      <c r="C100" s="18" t="s">
        <v>21</v>
      </c>
      <c r="D100" s="18" t="s">
        <v>84</v>
      </c>
      <c r="E100" s="19">
        <v>53.5</v>
      </c>
    </row>
    <row r="101" spans="1:5" ht="14.25" x14ac:dyDescent="0.15">
      <c r="A101" s="18">
        <v>100</v>
      </c>
      <c r="B101" s="27" t="s">
        <v>359</v>
      </c>
      <c r="C101" s="18" t="s">
        <v>21</v>
      </c>
      <c r="D101" s="18" t="s">
        <v>87</v>
      </c>
      <c r="E101" s="19">
        <v>52</v>
      </c>
    </row>
    <row r="102" spans="1:5" ht="14.25" x14ac:dyDescent="0.15">
      <c r="A102" s="18">
        <v>101</v>
      </c>
      <c r="B102" s="27" t="s">
        <v>359</v>
      </c>
      <c r="C102" s="18" t="s">
        <v>21</v>
      </c>
      <c r="D102" s="18" t="s">
        <v>93</v>
      </c>
      <c r="E102" s="19">
        <v>47</v>
      </c>
    </row>
    <row r="103" spans="1:5" ht="14.25" x14ac:dyDescent="0.15">
      <c r="A103" s="18">
        <v>102</v>
      </c>
      <c r="B103" s="27" t="s">
        <v>359</v>
      </c>
      <c r="C103" s="18" t="s">
        <v>21</v>
      </c>
      <c r="D103" s="18" t="s">
        <v>97</v>
      </c>
      <c r="E103" s="19">
        <v>45.5</v>
      </c>
    </row>
    <row r="104" spans="1:5" ht="14.25" x14ac:dyDescent="0.15">
      <c r="A104" s="18">
        <v>103</v>
      </c>
      <c r="B104" s="27" t="s">
        <v>359</v>
      </c>
      <c r="C104" s="18" t="s">
        <v>21</v>
      </c>
      <c r="D104" s="18" t="s">
        <v>99</v>
      </c>
      <c r="E104" s="19">
        <v>45</v>
      </c>
    </row>
    <row r="105" spans="1:5" ht="14.25" x14ac:dyDescent="0.15">
      <c r="A105" s="18">
        <v>104</v>
      </c>
      <c r="B105" s="27" t="s">
        <v>359</v>
      </c>
      <c r="C105" s="18" t="s">
        <v>21</v>
      </c>
      <c r="D105" s="18" t="s">
        <v>100</v>
      </c>
      <c r="E105" s="19">
        <v>45</v>
      </c>
    </row>
    <row r="106" spans="1:5" ht="14.25" x14ac:dyDescent="0.15">
      <c r="A106" s="18">
        <v>105</v>
      </c>
      <c r="B106" s="27" t="s">
        <v>359</v>
      </c>
      <c r="C106" s="18" t="s">
        <v>21</v>
      </c>
      <c r="D106" s="18" t="s">
        <v>101</v>
      </c>
      <c r="E106" s="19">
        <v>44</v>
      </c>
    </row>
    <row r="107" spans="1:5" ht="14.25" x14ac:dyDescent="0.15">
      <c r="A107" s="18">
        <v>106</v>
      </c>
      <c r="B107" s="27" t="s">
        <v>359</v>
      </c>
      <c r="C107" s="18" t="s">
        <v>21</v>
      </c>
      <c r="D107" s="18" t="s">
        <v>116</v>
      </c>
      <c r="E107" s="19">
        <v>38.5</v>
      </c>
    </row>
    <row r="108" spans="1:5" ht="14.25" x14ac:dyDescent="0.15">
      <c r="A108" s="18">
        <v>107</v>
      </c>
      <c r="B108" s="27" t="s">
        <v>359</v>
      </c>
      <c r="C108" s="18" t="s">
        <v>21</v>
      </c>
      <c r="D108" s="18" t="s">
        <v>121</v>
      </c>
      <c r="E108" s="19">
        <v>36.5</v>
      </c>
    </row>
    <row r="109" spans="1:5" ht="14.25" x14ac:dyDescent="0.15">
      <c r="A109" s="18">
        <v>108</v>
      </c>
      <c r="B109" s="27" t="s">
        <v>359</v>
      </c>
      <c r="C109" s="18" t="s">
        <v>21</v>
      </c>
      <c r="D109" s="18" t="s">
        <v>124</v>
      </c>
      <c r="E109" s="19">
        <v>36</v>
      </c>
    </row>
    <row r="110" spans="1:5" ht="14.25" x14ac:dyDescent="0.15">
      <c r="A110" s="18">
        <v>109</v>
      </c>
      <c r="B110" s="27" t="s">
        <v>359</v>
      </c>
      <c r="C110" s="18" t="s">
        <v>21</v>
      </c>
      <c r="D110" s="18" t="s">
        <v>129</v>
      </c>
      <c r="E110" s="19">
        <v>33.5</v>
      </c>
    </row>
    <row r="111" spans="1:5" ht="14.25" x14ac:dyDescent="0.15">
      <c r="A111" s="18">
        <v>110</v>
      </c>
      <c r="B111" s="27" t="s">
        <v>359</v>
      </c>
      <c r="C111" s="18" t="s">
        <v>21</v>
      </c>
      <c r="D111" s="18" t="s">
        <v>130</v>
      </c>
      <c r="E111" s="19">
        <v>33</v>
      </c>
    </row>
    <row r="112" spans="1:5" ht="14.25" x14ac:dyDescent="0.15">
      <c r="A112" s="18">
        <v>111</v>
      </c>
      <c r="B112" s="27" t="s">
        <v>359</v>
      </c>
      <c r="C112" s="18" t="s">
        <v>21</v>
      </c>
      <c r="D112" s="18" t="s">
        <v>131</v>
      </c>
      <c r="E112" s="19">
        <v>33</v>
      </c>
    </row>
    <row r="113" spans="1:5" ht="14.25" x14ac:dyDescent="0.15">
      <c r="A113" s="18">
        <v>112</v>
      </c>
      <c r="B113" s="27" t="s">
        <v>359</v>
      </c>
      <c r="C113" s="18" t="s">
        <v>21</v>
      </c>
      <c r="D113" s="18" t="s">
        <v>132</v>
      </c>
      <c r="E113" s="19">
        <v>33</v>
      </c>
    </row>
    <row r="114" spans="1:5" ht="14.25" x14ac:dyDescent="0.15">
      <c r="A114" s="18">
        <v>113</v>
      </c>
      <c r="B114" s="27" t="s">
        <v>359</v>
      </c>
      <c r="C114" s="18" t="s">
        <v>21</v>
      </c>
      <c r="D114" s="18" t="s">
        <v>134</v>
      </c>
      <c r="E114" s="19">
        <v>32.5</v>
      </c>
    </row>
    <row r="115" spans="1:5" ht="14.25" x14ac:dyDescent="0.15">
      <c r="A115" s="18">
        <v>114</v>
      </c>
      <c r="B115" s="27" t="s">
        <v>359</v>
      </c>
      <c r="C115" s="18" t="s">
        <v>21</v>
      </c>
      <c r="D115" s="18" t="s">
        <v>135</v>
      </c>
      <c r="E115" s="19">
        <v>32.5</v>
      </c>
    </row>
    <row r="116" spans="1:5" ht="14.25" x14ac:dyDescent="0.15">
      <c r="A116" s="18">
        <v>115</v>
      </c>
      <c r="B116" s="27" t="s">
        <v>359</v>
      </c>
      <c r="C116" s="18" t="s">
        <v>21</v>
      </c>
      <c r="D116" s="18" t="s">
        <v>137</v>
      </c>
      <c r="E116" s="19">
        <v>31.5</v>
      </c>
    </row>
    <row r="117" spans="1:5" ht="14.25" x14ac:dyDescent="0.15">
      <c r="A117" s="18">
        <v>116</v>
      </c>
      <c r="B117" s="27" t="s">
        <v>359</v>
      </c>
      <c r="C117" s="18" t="s">
        <v>21</v>
      </c>
      <c r="D117" s="18" t="s">
        <v>138</v>
      </c>
      <c r="E117" s="19">
        <v>31.5</v>
      </c>
    </row>
    <row r="118" spans="1:5" ht="14.25" x14ac:dyDescent="0.15">
      <c r="A118" s="18">
        <v>117</v>
      </c>
      <c r="B118" s="27" t="s">
        <v>359</v>
      </c>
      <c r="C118" s="18" t="s">
        <v>21</v>
      </c>
      <c r="D118" s="18" t="s">
        <v>140</v>
      </c>
      <c r="E118" s="19">
        <v>30.5</v>
      </c>
    </row>
    <row r="119" spans="1:5" ht="14.25" x14ac:dyDescent="0.15">
      <c r="A119" s="18">
        <v>118</v>
      </c>
      <c r="B119" s="27" t="s">
        <v>359</v>
      </c>
      <c r="C119" s="18" t="s">
        <v>21</v>
      </c>
      <c r="D119" s="18" t="s">
        <v>141</v>
      </c>
      <c r="E119" s="19">
        <v>30.5</v>
      </c>
    </row>
    <row r="120" spans="1:5" ht="14.25" x14ac:dyDescent="0.15">
      <c r="A120" s="18">
        <v>119</v>
      </c>
      <c r="B120" s="27" t="s">
        <v>359</v>
      </c>
      <c r="C120" s="18" t="s">
        <v>21</v>
      </c>
      <c r="D120" s="18" t="s">
        <v>145</v>
      </c>
      <c r="E120" s="19">
        <v>28.5</v>
      </c>
    </row>
    <row r="121" spans="1:5" ht="14.25" x14ac:dyDescent="0.15">
      <c r="A121" s="18">
        <v>120</v>
      </c>
      <c r="B121" s="27" t="s">
        <v>359</v>
      </c>
      <c r="C121" s="18" t="s">
        <v>21</v>
      </c>
      <c r="D121" s="18" t="s">
        <v>146</v>
      </c>
      <c r="E121" s="19">
        <v>28</v>
      </c>
    </row>
    <row r="122" spans="1:5" ht="14.25" x14ac:dyDescent="0.15">
      <c r="A122" s="18">
        <v>121</v>
      </c>
      <c r="B122" s="27" t="s">
        <v>359</v>
      </c>
      <c r="C122" s="18" t="s">
        <v>21</v>
      </c>
      <c r="D122" s="18" t="s">
        <v>63</v>
      </c>
      <c r="E122" s="19">
        <v>26</v>
      </c>
    </row>
    <row r="123" spans="1:5" ht="14.25" x14ac:dyDescent="0.15">
      <c r="A123" s="18">
        <v>122</v>
      </c>
      <c r="B123" s="27" t="s">
        <v>359</v>
      </c>
      <c r="C123" s="18" t="s">
        <v>21</v>
      </c>
      <c r="D123" s="18" t="s">
        <v>159</v>
      </c>
      <c r="E123" s="19">
        <v>21.5</v>
      </c>
    </row>
    <row r="124" spans="1:5" ht="14.25" x14ac:dyDescent="0.15">
      <c r="A124" s="18">
        <v>123</v>
      </c>
      <c r="B124" s="27" t="s">
        <v>359</v>
      </c>
      <c r="C124" s="18" t="s">
        <v>21</v>
      </c>
      <c r="D124" s="18" t="s">
        <v>170</v>
      </c>
      <c r="E124" s="19">
        <v>18</v>
      </c>
    </row>
    <row r="125" spans="1:5" ht="14.25" x14ac:dyDescent="0.15">
      <c r="A125" s="18">
        <v>124</v>
      </c>
      <c r="B125" s="27" t="s">
        <v>359</v>
      </c>
      <c r="C125" s="18" t="s">
        <v>21</v>
      </c>
      <c r="D125" s="18" t="s">
        <v>173</v>
      </c>
      <c r="E125" s="19">
        <v>17</v>
      </c>
    </row>
    <row r="126" spans="1:5" ht="14.25" x14ac:dyDescent="0.15">
      <c r="A126" s="18">
        <v>125</v>
      </c>
      <c r="B126" s="27" t="s">
        <v>359</v>
      </c>
      <c r="C126" s="18" t="s">
        <v>21</v>
      </c>
      <c r="D126" s="18" t="s">
        <v>184</v>
      </c>
      <c r="E126" s="19">
        <v>11</v>
      </c>
    </row>
    <row r="127" spans="1:5" ht="14.25" x14ac:dyDescent="0.15">
      <c r="A127" s="18">
        <v>126</v>
      </c>
      <c r="B127" s="27" t="s">
        <v>359</v>
      </c>
      <c r="C127" s="18" t="s">
        <v>21</v>
      </c>
      <c r="D127" s="18" t="s">
        <v>189</v>
      </c>
      <c r="E127" s="19">
        <v>4</v>
      </c>
    </row>
    <row r="128" spans="1:5" ht="14.25" x14ac:dyDescent="0.15">
      <c r="A128" s="18">
        <v>127</v>
      </c>
      <c r="B128" s="27" t="s">
        <v>359</v>
      </c>
      <c r="C128" s="18" t="s">
        <v>21</v>
      </c>
      <c r="D128" s="18" t="s">
        <v>192</v>
      </c>
      <c r="E128" s="80">
        <v>0</v>
      </c>
    </row>
    <row r="129" spans="1:5" ht="14.25" x14ac:dyDescent="0.15">
      <c r="A129" s="18">
        <v>128</v>
      </c>
      <c r="B129" s="27" t="s">
        <v>359</v>
      </c>
      <c r="C129" s="18" t="s">
        <v>21</v>
      </c>
      <c r="D129" s="18" t="s">
        <v>193</v>
      </c>
      <c r="E129" s="19">
        <v>0</v>
      </c>
    </row>
    <row r="130" spans="1:5" ht="14.25" x14ac:dyDescent="0.15">
      <c r="A130" s="18">
        <v>129</v>
      </c>
      <c r="B130" s="27" t="s">
        <v>359</v>
      </c>
      <c r="C130" s="18" t="s">
        <v>81</v>
      </c>
      <c r="D130" s="18" t="s">
        <v>82</v>
      </c>
      <c r="E130" s="19">
        <v>54.5</v>
      </c>
    </row>
    <row r="131" spans="1:5" ht="14.25" x14ac:dyDescent="0.15">
      <c r="A131" s="18">
        <v>130</v>
      </c>
      <c r="B131" s="27" t="s">
        <v>359</v>
      </c>
      <c r="C131" s="18" t="s">
        <v>81</v>
      </c>
      <c r="D131" s="18" t="s">
        <v>86</v>
      </c>
      <c r="E131" s="19">
        <v>52.5</v>
      </c>
    </row>
    <row r="132" spans="1:5" ht="14.25" x14ac:dyDescent="0.15">
      <c r="A132" s="18">
        <v>131</v>
      </c>
      <c r="B132" s="27" t="s">
        <v>359</v>
      </c>
      <c r="C132" s="18" t="s">
        <v>81</v>
      </c>
      <c r="D132" s="18" t="s">
        <v>95</v>
      </c>
      <c r="E132" s="19">
        <v>46</v>
      </c>
    </row>
    <row r="133" spans="1:5" ht="14.25" x14ac:dyDescent="0.15">
      <c r="A133" s="18">
        <v>132</v>
      </c>
      <c r="B133" s="27" t="s">
        <v>359</v>
      </c>
      <c r="C133" s="18" t="s">
        <v>81</v>
      </c>
      <c r="D133" s="18" t="s">
        <v>104</v>
      </c>
      <c r="E133" s="19">
        <v>43.5</v>
      </c>
    </row>
    <row r="134" spans="1:5" ht="14.25" x14ac:dyDescent="0.15">
      <c r="A134" s="18">
        <v>133</v>
      </c>
      <c r="B134" s="27" t="s">
        <v>359</v>
      </c>
      <c r="C134" s="18" t="s">
        <v>81</v>
      </c>
      <c r="D134" s="18" t="s">
        <v>127</v>
      </c>
      <c r="E134" s="19">
        <v>35</v>
      </c>
    </row>
    <row r="135" spans="1:5" ht="14.25" x14ac:dyDescent="0.15">
      <c r="A135" s="18">
        <v>134</v>
      </c>
      <c r="B135" s="27" t="s">
        <v>359</v>
      </c>
      <c r="C135" s="18" t="s">
        <v>81</v>
      </c>
      <c r="D135" s="18" t="s">
        <v>139</v>
      </c>
      <c r="E135" s="19">
        <v>31</v>
      </c>
    </row>
    <row r="136" spans="1:5" ht="14.25" x14ac:dyDescent="0.15">
      <c r="A136" s="18">
        <v>135</v>
      </c>
      <c r="B136" s="27" t="s">
        <v>359</v>
      </c>
      <c r="C136" s="18" t="s">
        <v>81</v>
      </c>
      <c r="D136" s="18" t="s">
        <v>142</v>
      </c>
      <c r="E136" s="19">
        <v>30</v>
      </c>
    </row>
    <row r="137" spans="1:5" ht="14.25" x14ac:dyDescent="0.15">
      <c r="A137" s="18">
        <v>136</v>
      </c>
      <c r="B137" s="27" t="s">
        <v>359</v>
      </c>
      <c r="C137" s="18" t="s">
        <v>81</v>
      </c>
      <c r="D137" s="18" t="s">
        <v>148</v>
      </c>
      <c r="E137" s="19">
        <v>27.5</v>
      </c>
    </row>
    <row r="138" spans="1:5" ht="14.25" x14ac:dyDescent="0.15">
      <c r="A138" s="18">
        <v>137</v>
      </c>
      <c r="B138" s="27" t="s">
        <v>359</v>
      </c>
      <c r="C138" s="18" t="s">
        <v>81</v>
      </c>
      <c r="D138" s="18" t="s">
        <v>153</v>
      </c>
      <c r="E138" s="19">
        <v>25.5</v>
      </c>
    </row>
    <row r="139" spans="1:5" ht="14.25" x14ac:dyDescent="0.15">
      <c r="A139" s="18">
        <v>138</v>
      </c>
      <c r="B139" s="27" t="s">
        <v>359</v>
      </c>
      <c r="C139" s="18" t="s">
        <v>81</v>
      </c>
      <c r="D139" s="18" t="s">
        <v>156</v>
      </c>
      <c r="E139" s="19">
        <v>23.5</v>
      </c>
    </row>
    <row r="140" spans="1:5" ht="14.25" x14ac:dyDescent="0.15">
      <c r="A140" s="18">
        <v>139</v>
      </c>
      <c r="B140" s="27" t="s">
        <v>359</v>
      </c>
      <c r="C140" s="18" t="s">
        <v>81</v>
      </c>
      <c r="D140" s="18" t="s">
        <v>158</v>
      </c>
      <c r="E140" s="19">
        <v>21.5</v>
      </c>
    </row>
    <row r="141" spans="1:5" ht="14.25" x14ac:dyDescent="0.15">
      <c r="A141" s="18">
        <v>140</v>
      </c>
      <c r="B141" s="27" t="s">
        <v>359</v>
      </c>
      <c r="C141" s="18" t="s">
        <v>81</v>
      </c>
      <c r="D141" s="18" t="s">
        <v>191</v>
      </c>
      <c r="E141" s="19">
        <v>0</v>
      </c>
    </row>
    <row r="142" spans="1:5" ht="14.25" x14ac:dyDescent="0.15">
      <c r="A142" s="18">
        <v>141</v>
      </c>
      <c r="B142" s="27" t="s">
        <v>359</v>
      </c>
      <c r="C142" s="18" t="s">
        <v>7</v>
      </c>
      <c r="D142" s="18" t="s">
        <v>72</v>
      </c>
      <c r="E142" s="19">
        <v>64.5</v>
      </c>
    </row>
    <row r="143" spans="1:5" ht="14.25" x14ac:dyDescent="0.15">
      <c r="A143" s="18">
        <v>142</v>
      </c>
      <c r="B143" s="27" t="s">
        <v>359</v>
      </c>
      <c r="C143" s="18" t="s">
        <v>7</v>
      </c>
      <c r="D143" s="18" t="s">
        <v>78</v>
      </c>
      <c r="E143" s="19">
        <v>56.5</v>
      </c>
    </row>
    <row r="144" spans="1:5" ht="14.25" x14ac:dyDescent="0.15">
      <c r="A144" s="18">
        <v>143</v>
      </c>
      <c r="B144" s="27" t="s">
        <v>359</v>
      </c>
      <c r="C144" s="18" t="s">
        <v>7</v>
      </c>
      <c r="D144" s="18" t="s">
        <v>83</v>
      </c>
      <c r="E144" s="19">
        <v>54</v>
      </c>
    </row>
    <row r="145" spans="1:5" ht="14.25" x14ac:dyDescent="0.15">
      <c r="A145" s="18">
        <v>144</v>
      </c>
      <c r="B145" s="27" t="s">
        <v>359</v>
      </c>
      <c r="C145" s="18" t="s">
        <v>7</v>
      </c>
      <c r="D145" s="18" t="s">
        <v>11</v>
      </c>
      <c r="E145" s="19">
        <v>39</v>
      </c>
    </row>
    <row r="146" spans="1:5" ht="14.25" x14ac:dyDescent="0.15">
      <c r="A146" s="18">
        <v>145</v>
      </c>
      <c r="B146" s="27" t="s">
        <v>359</v>
      </c>
      <c r="C146" s="18" t="s">
        <v>7</v>
      </c>
      <c r="D146" s="18" t="s">
        <v>114</v>
      </c>
      <c r="E146" s="19">
        <v>39</v>
      </c>
    </row>
    <row r="147" spans="1:5" ht="14.25" x14ac:dyDescent="0.15">
      <c r="A147" s="18">
        <v>146</v>
      </c>
      <c r="B147" s="27" t="s">
        <v>359</v>
      </c>
      <c r="C147" s="18" t="s">
        <v>7</v>
      </c>
      <c r="D147" s="18" t="s">
        <v>17</v>
      </c>
      <c r="E147" s="19">
        <v>38</v>
      </c>
    </row>
    <row r="148" spans="1:5" ht="14.25" x14ac:dyDescent="0.15">
      <c r="A148" s="18">
        <v>147</v>
      </c>
      <c r="B148" s="27" t="s">
        <v>359</v>
      </c>
      <c r="C148" s="18" t="s">
        <v>7</v>
      </c>
      <c r="D148" s="18" t="s">
        <v>23</v>
      </c>
      <c r="E148" s="19">
        <v>36</v>
      </c>
    </row>
  </sheetData>
  <phoneticPr fontId="9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D12" sqref="D12"/>
    </sheetView>
  </sheetViews>
  <sheetFormatPr defaultColWidth="9" defaultRowHeight="13.5" x14ac:dyDescent="0.15"/>
  <cols>
    <col min="2" max="2" width="17.25" customWidth="1"/>
    <col min="3" max="3" width="13" customWidth="1"/>
    <col min="4" max="4" width="26.625" customWidth="1"/>
    <col min="5" max="5" width="15" customWidth="1"/>
  </cols>
  <sheetData>
    <row r="1" spans="1:6" x14ac:dyDescent="0.15">
      <c r="A1" s="8" t="s">
        <v>67</v>
      </c>
      <c r="B1" s="8" t="s">
        <v>68</v>
      </c>
      <c r="C1" s="8" t="s">
        <v>1</v>
      </c>
      <c r="D1" s="8" t="s">
        <v>69</v>
      </c>
      <c r="E1" s="8" t="s">
        <v>2</v>
      </c>
      <c r="F1" s="8" t="s">
        <v>3</v>
      </c>
    </row>
    <row r="2" spans="1:6" x14ac:dyDescent="0.15">
      <c r="A2" s="34">
        <v>1</v>
      </c>
      <c r="B2" s="24" t="s">
        <v>358</v>
      </c>
      <c r="C2" s="34" t="s">
        <v>211</v>
      </c>
      <c r="D2" s="35" t="s">
        <v>212</v>
      </c>
      <c r="E2" s="34">
        <v>85</v>
      </c>
      <c r="F2" s="34">
        <v>1</v>
      </c>
    </row>
    <row r="3" spans="1:6" x14ac:dyDescent="0.15">
      <c r="A3" s="34">
        <v>2</v>
      </c>
      <c r="B3" s="24" t="s">
        <v>358</v>
      </c>
      <c r="C3" s="34" t="s">
        <v>213</v>
      </c>
      <c r="D3" s="35" t="s">
        <v>214</v>
      </c>
      <c r="E3" s="34">
        <v>83</v>
      </c>
      <c r="F3" s="34">
        <v>2</v>
      </c>
    </row>
    <row r="4" spans="1:6" x14ac:dyDescent="0.15">
      <c r="A4" s="34">
        <v>3</v>
      </c>
      <c r="B4" s="24" t="s">
        <v>358</v>
      </c>
      <c r="C4" s="34" t="s">
        <v>215</v>
      </c>
      <c r="D4" s="35" t="s">
        <v>216</v>
      </c>
      <c r="E4" s="34">
        <v>80</v>
      </c>
      <c r="F4" s="34">
        <v>3</v>
      </c>
    </row>
    <row r="5" spans="1:6" x14ac:dyDescent="0.15">
      <c r="A5" s="34">
        <v>4</v>
      </c>
      <c r="B5" s="24" t="s">
        <v>358</v>
      </c>
      <c r="C5" s="34" t="s">
        <v>215</v>
      </c>
      <c r="D5" s="35" t="s">
        <v>217</v>
      </c>
      <c r="E5" s="34">
        <v>75</v>
      </c>
      <c r="F5" s="34">
        <v>4</v>
      </c>
    </row>
    <row r="6" spans="1:6" x14ac:dyDescent="0.15">
      <c r="A6" s="34">
        <v>5</v>
      </c>
      <c r="B6" s="24" t="s">
        <v>358</v>
      </c>
      <c r="C6" s="34" t="s">
        <v>213</v>
      </c>
      <c r="D6" s="35" t="s">
        <v>218</v>
      </c>
      <c r="E6" s="34">
        <v>72</v>
      </c>
      <c r="F6" s="34">
        <v>5</v>
      </c>
    </row>
  </sheetData>
  <phoneticPr fontId="9" type="noConversion"/>
  <pageMargins left="0.69930555555555596" right="0.69930555555555596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9"/>
  <sheetViews>
    <sheetView workbookViewId="0">
      <selection activeCell="J12" sqref="J12"/>
    </sheetView>
  </sheetViews>
  <sheetFormatPr defaultColWidth="9" defaultRowHeight="13.5" x14ac:dyDescent="0.15"/>
  <cols>
    <col min="2" max="2" width="24.5" style="7" customWidth="1"/>
    <col min="3" max="3" width="15.125" style="7" customWidth="1"/>
    <col min="4" max="4" width="9" style="7"/>
  </cols>
  <sheetData>
    <row r="1" spans="1:6" x14ac:dyDescent="0.15">
      <c r="A1" s="8" t="s">
        <v>67</v>
      </c>
      <c r="B1" s="8" t="s">
        <v>68</v>
      </c>
      <c r="C1" s="8" t="s">
        <v>1</v>
      </c>
      <c r="D1" s="8" t="s">
        <v>69</v>
      </c>
      <c r="E1" s="8" t="s">
        <v>219</v>
      </c>
      <c r="F1" s="71" t="s">
        <v>462</v>
      </c>
    </row>
    <row r="2" spans="1:6" x14ac:dyDescent="0.15">
      <c r="A2" s="5">
        <v>1</v>
      </c>
      <c r="B2" s="27" t="s">
        <v>466</v>
      </c>
      <c r="C2" s="5" t="s">
        <v>215</v>
      </c>
      <c r="D2" s="5" t="s">
        <v>227</v>
      </c>
      <c r="E2" s="5">
        <v>57</v>
      </c>
      <c r="F2" s="5"/>
    </row>
    <row r="3" spans="1:6" x14ac:dyDescent="0.15">
      <c r="A3" s="5">
        <v>2</v>
      </c>
      <c r="B3" s="9" t="s">
        <v>220</v>
      </c>
      <c r="C3" s="5" t="s">
        <v>215</v>
      </c>
      <c r="D3" s="5" t="s">
        <v>233</v>
      </c>
      <c r="E3" s="5">
        <v>54</v>
      </c>
      <c r="F3" s="5"/>
    </row>
    <row r="4" spans="1:6" x14ac:dyDescent="0.15">
      <c r="A4" s="5">
        <v>3</v>
      </c>
      <c r="B4" s="9" t="s">
        <v>220</v>
      </c>
      <c r="C4" s="5" t="s">
        <v>215</v>
      </c>
      <c r="D4" s="5" t="s">
        <v>234</v>
      </c>
      <c r="E4" s="5">
        <v>51</v>
      </c>
      <c r="F4" s="5"/>
    </row>
    <row r="5" spans="1:6" x14ac:dyDescent="0.15">
      <c r="A5" s="5">
        <v>4</v>
      </c>
      <c r="B5" s="9" t="s">
        <v>220</v>
      </c>
      <c r="C5" s="5" t="s">
        <v>215</v>
      </c>
      <c r="D5" s="5" t="s">
        <v>286</v>
      </c>
      <c r="E5" s="5">
        <v>24</v>
      </c>
      <c r="F5" s="5"/>
    </row>
    <row r="6" spans="1:6" x14ac:dyDescent="0.15">
      <c r="A6" s="5">
        <v>5</v>
      </c>
      <c r="B6" s="9" t="s">
        <v>220</v>
      </c>
      <c r="C6" s="5" t="s">
        <v>215</v>
      </c>
      <c r="D6" s="5" t="s">
        <v>289</v>
      </c>
      <c r="E6" s="5">
        <v>21</v>
      </c>
      <c r="F6" s="5"/>
    </row>
    <row r="7" spans="1:6" x14ac:dyDescent="0.15">
      <c r="A7" s="5">
        <v>17</v>
      </c>
      <c r="B7" s="9" t="s">
        <v>220</v>
      </c>
      <c r="C7" s="9" t="s">
        <v>246</v>
      </c>
      <c r="D7" s="5" t="s">
        <v>247</v>
      </c>
      <c r="E7" s="5">
        <v>40</v>
      </c>
      <c r="F7" s="5"/>
    </row>
    <row r="8" spans="1:6" x14ac:dyDescent="0.15">
      <c r="A8" s="5">
        <v>18</v>
      </c>
      <c r="B8" s="9" t="s">
        <v>220</v>
      </c>
      <c r="C8" s="9" t="s">
        <v>246</v>
      </c>
      <c r="D8" s="5" t="s">
        <v>265</v>
      </c>
      <c r="E8" s="5">
        <v>35</v>
      </c>
      <c r="F8" s="5"/>
    </row>
    <row r="9" spans="1:6" x14ac:dyDescent="0.15">
      <c r="A9" s="5">
        <v>19</v>
      </c>
      <c r="B9" s="9" t="s">
        <v>220</v>
      </c>
      <c r="C9" s="9" t="s">
        <v>246</v>
      </c>
      <c r="D9" s="5" t="s">
        <v>282</v>
      </c>
      <c r="E9" s="5">
        <v>28</v>
      </c>
      <c r="F9" s="5"/>
    </row>
    <row r="10" spans="1:6" x14ac:dyDescent="0.15">
      <c r="A10" s="5">
        <v>20</v>
      </c>
      <c r="B10" s="9" t="s">
        <v>220</v>
      </c>
      <c r="C10" s="9" t="s">
        <v>246</v>
      </c>
      <c r="D10" s="5" t="s">
        <v>293</v>
      </c>
      <c r="E10" s="5">
        <v>20</v>
      </c>
      <c r="F10" s="5"/>
    </row>
    <row r="11" spans="1:6" x14ac:dyDescent="0.15">
      <c r="A11" s="5">
        <v>21</v>
      </c>
      <c r="B11" s="9" t="s">
        <v>220</v>
      </c>
      <c r="C11" s="9" t="s">
        <v>246</v>
      </c>
      <c r="D11" s="5" t="s">
        <v>120</v>
      </c>
      <c r="E11" s="5">
        <v>20</v>
      </c>
      <c r="F11" s="5"/>
    </row>
    <row r="12" spans="1:6" ht="14.25" x14ac:dyDescent="0.15">
      <c r="A12" s="5">
        <v>31</v>
      </c>
      <c r="B12" s="9" t="s">
        <v>220</v>
      </c>
      <c r="C12" s="9" t="s">
        <v>224</v>
      </c>
      <c r="D12" s="10" t="s">
        <v>225</v>
      </c>
      <c r="E12" s="5">
        <v>60</v>
      </c>
      <c r="F12" s="5"/>
    </row>
    <row r="13" spans="1:6" ht="14.25" x14ac:dyDescent="0.15">
      <c r="A13" s="5">
        <v>32</v>
      </c>
      <c r="B13" s="9" t="s">
        <v>220</v>
      </c>
      <c r="C13" s="9" t="s">
        <v>224</v>
      </c>
      <c r="D13" s="10" t="s">
        <v>228</v>
      </c>
      <c r="E13" s="5">
        <v>55</v>
      </c>
      <c r="F13" s="5"/>
    </row>
    <row r="14" spans="1:6" ht="14.25" x14ac:dyDescent="0.15">
      <c r="A14" s="5">
        <v>33</v>
      </c>
      <c r="B14" s="9" t="s">
        <v>220</v>
      </c>
      <c r="C14" s="9" t="s">
        <v>224</v>
      </c>
      <c r="D14" s="10" t="s">
        <v>229</v>
      </c>
      <c r="E14" s="5">
        <v>55</v>
      </c>
      <c r="F14" s="5"/>
    </row>
    <row r="15" spans="1:6" ht="14.25" x14ac:dyDescent="0.15">
      <c r="A15" s="5">
        <v>34</v>
      </c>
      <c r="B15" s="9" t="s">
        <v>220</v>
      </c>
      <c r="C15" s="9" t="s">
        <v>224</v>
      </c>
      <c r="D15" s="10" t="s">
        <v>230</v>
      </c>
      <c r="E15" s="5">
        <v>55</v>
      </c>
      <c r="F15" s="5"/>
    </row>
    <row r="16" spans="1:6" ht="14.25" x14ac:dyDescent="0.15">
      <c r="A16" s="5">
        <v>35</v>
      </c>
      <c r="B16" s="9" t="s">
        <v>220</v>
      </c>
      <c r="C16" s="9" t="s">
        <v>224</v>
      </c>
      <c r="D16" s="10" t="s">
        <v>235</v>
      </c>
      <c r="E16" s="5">
        <v>50</v>
      </c>
      <c r="F16" s="5"/>
    </row>
    <row r="17" spans="1:6" ht="14.25" x14ac:dyDescent="0.15">
      <c r="A17" s="5">
        <v>36</v>
      </c>
      <c r="B17" s="9" t="s">
        <v>220</v>
      </c>
      <c r="C17" s="9" t="s">
        <v>224</v>
      </c>
      <c r="D17" s="10" t="s">
        <v>248</v>
      </c>
      <c r="E17" s="5">
        <v>40</v>
      </c>
      <c r="F17" s="5"/>
    </row>
    <row r="18" spans="1:6" ht="14.25" x14ac:dyDescent="0.15">
      <c r="A18" s="5">
        <v>37</v>
      </c>
      <c r="B18" s="9" t="s">
        <v>220</v>
      </c>
      <c r="C18" s="9" t="s">
        <v>224</v>
      </c>
      <c r="D18" s="10" t="s">
        <v>249</v>
      </c>
      <c r="E18" s="5">
        <v>40</v>
      </c>
      <c r="F18" s="5"/>
    </row>
    <row r="19" spans="1:6" ht="14.25" x14ac:dyDescent="0.15">
      <c r="A19" s="5">
        <v>38</v>
      </c>
      <c r="B19" s="9" t="s">
        <v>220</v>
      </c>
      <c r="C19" s="9" t="s">
        <v>224</v>
      </c>
      <c r="D19" s="10" t="s">
        <v>250</v>
      </c>
      <c r="E19" s="5">
        <v>40</v>
      </c>
      <c r="F19" s="5"/>
    </row>
    <row r="20" spans="1:6" ht="14.25" x14ac:dyDescent="0.15">
      <c r="A20" s="5">
        <v>39</v>
      </c>
      <c r="B20" s="9" t="s">
        <v>220</v>
      </c>
      <c r="C20" s="9" t="s">
        <v>224</v>
      </c>
      <c r="D20" s="10" t="s">
        <v>251</v>
      </c>
      <c r="E20" s="5">
        <v>40</v>
      </c>
      <c r="F20" s="5"/>
    </row>
    <row r="21" spans="1:6" ht="14.25" x14ac:dyDescent="0.15">
      <c r="A21" s="5">
        <v>40</v>
      </c>
      <c r="B21" s="9" t="s">
        <v>220</v>
      </c>
      <c r="C21" s="9" t="s">
        <v>224</v>
      </c>
      <c r="D21" s="10" t="s">
        <v>266</v>
      </c>
      <c r="E21" s="5">
        <v>35</v>
      </c>
      <c r="F21" s="5"/>
    </row>
    <row r="22" spans="1:6" ht="14.25" x14ac:dyDescent="0.15">
      <c r="A22" s="5">
        <v>41</v>
      </c>
      <c r="B22" s="9" t="s">
        <v>220</v>
      </c>
      <c r="C22" s="9" t="s">
        <v>224</v>
      </c>
      <c r="D22" s="10" t="s">
        <v>267</v>
      </c>
      <c r="E22" s="5">
        <v>35</v>
      </c>
      <c r="F22" s="5"/>
    </row>
    <row r="23" spans="1:6" ht="14.25" x14ac:dyDescent="0.15">
      <c r="A23" s="5">
        <v>42</v>
      </c>
      <c r="B23" s="9" t="s">
        <v>220</v>
      </c>
      <c r="C23" s="9" t="s">
        <v>224</v>
      </c>
      <c r="D23" s="12" t="s">
        <v>268</v>
      </c>
      <c r="E23" s="5">
        <v>35</v>
      </c>
      <c r="F23" s="5"/>
    </row>
    <row r="24" spans="1:6" ht="14.25" x14ac:dyDescent="0.15">
      <c r="A24" s="5">
        <v>43</v>
      </c>
      <c r="B24" s="9" t="s">
        <v>220</v>
      </c>
      <c r="C24" s="9" t="s">
        <v>224</v>
      </c>
      <c r="D24" s="10" t="s">
        <v>277</v>
      </c>
      <c r="E24" s="5">
        <v>30</v>
      </c>
      <c r="F24" s="5"/>
    </row>
    <row r="25" spans="1:6" ht="14.25" x14ac:dyDescent="0.15">
      <c r="A25" s="5">
        <v>44</v>
      </c>
      <c r="B25" s="9" t="s">
        <v>220</v>
      </c>
      <c r="C25" s="9" t="s">
        <v>224</v>
      </c>
      <c r="D25" s="10" t="s">
        <v>294</v>
      </c>
      <c r="E25" s="5">
        <v>20</v>
      </c>
      <c r="F25" s="5"/>
    </row>
    <row r="26" spans="1:6" ht="14.25" x14ac:dyDescent="0.15">
      <c r="A26" s="5">
        <v>45</v>
      </c>
      <c r="B26" s="9" t="s">
        <v>220</v>
      </c>
      <c r="C26" s="9" t="s">
        <v>224</v>
      </c>
      <c r="D26" s="10" t="s">
        <v>295</v>
      </c>
      <c r="E26" s="5">
        <v>20</v>
      </c>
      <c r="F26" s="5"/>
    </row>
    <row r="27" spans="1:6" ht="14.25" x14ac:dyDescent="0.15">
      <c r="A27" s="5">
        <v>46</v>
      </c>
      <c r="B27" s="9" t="s">
        <v>220</v>
      </c>
      <c r="C27" s="9" t="s">
        <v>224</v>
      </c>
      <c r="D27" s="10" t="s">
        <v>305</v>
      </c>
      <c r="E27" s="5">
        <v>15</v>
      </c>
      <c r="F27" s="5"/>
    </row>
    <row r="28" spans="1:6" ht="14.25" x14ac:dyDescent="0.15">
      <c r="A28" s="5">
        <v>48</v>
      </c>
      <c r="B28" s="9" t="s">
        <v>220</v>
      </c>
      <c r="C28" s="5" t="s">
        <v>10</v>
      </c>
      <c r="D28" s="10" t="s">
        <v>62</v>
      </c>
      <c r="E28" s="5">
        <v>56</v>
      </c>
      <c r="F28" s="5"/>
    </row>
    <row r="29" spans="1:6" ht="14.25" x14ac:dyDescent="0.15">
      <c r="A29" s="5">
        <v>49</v>
      </c>
      <c r="B29" s="9" t="s">
        <v>220</v>
      </c>
      <c r="C29" s="5" t="s">
        <v>10</v>
      </c>
      <c r="D29" s="10" t="s">
        <v>80</v>
      </c>
      <c r="E29" s="5">
        <v>45</v>
      </c>
      <c r="F29" s="5"/>
    </row>
    <row r="30" spans="1:6" ht="14.25" x14ac:dyDescent="0.15">
      <c r="A30" s="5">
        <v>50</v>
      </c>
      <c r="B30" s="9" t="s">
        <v>220</v>
      </c>
      <c r="C30" s="5" t="s">
        <v>10</v>
      </c>
      <c r="D30" s="10" t="s">
        <v>9</v>
      </c>
      <c r="E30" s="5">
        <v>45</v>
      </c>
      <c r="F30" s="5"/>
    </row>
    <row r="31" spans="1:6" ht="14.25" x14ac:dyDescent="0.15">
      <c r="A31" s="5">
        <v>51</v>
      </c>
      <c r="B31" s="13" t="s">
        <v>220</v>
      </c>
      <c r="C31" s="16" t="s">
        <v>10</v>
      </c>
      <c r="D31" s="14" t="s">
        <v>254</v>
      </c>
      <c r="E31" s="5">
        <v>40</v>
      </c>
      <c r="F31" s="5"/>
    </row>
    <row r="32" spans="1:6" ht="14.25" x14ac:dyDescent="0.15">
      <c r="A32" s="5">
        <v>52</v>
      </c>
      <c r="B32" s="9" t="s">
        <v>220</v>
      </c>
      <c r="C32" s="5" t="s">
        <v>10</v>
      </c>
      <c r="D32" s="10" t="s">
        <v>255</v>
      </c>
      <c r="E32" s="5">
        <v>40</v>
      </c>
      <c r="F32" s="5"/>
    </row>
    <row r="33" spans="1:6" ht="14.25" x14ac:dyDescent="0.15">
      <c r="A33" s="5">
        <v>53</v>
      </c>
      <c r="B33" s="9" t="s">
        <v>220</v>
      </c>
      <c r="C33" s="5" t="s">
        <v>10</v>
      </c>
      <c r="D33" s="10" t="s">
        <v>29</v>
      </c>
      <c r="E33" s="5">
        <v>40</v>
      </c>
      <c r="F33" s="5"/>
    </row>
    <row r="34" spans="1:6" ht="14.25" x14ac:dyDescent="0.15">
      <c r="A34" s="5">
        <v>54</v>
      </c>
      <c r="B34" s="9" t="s">
        <v>220</v>
      </c>
      <c r="C34" s="5" t="s">
        <v>10</v>
      </c>
      <c r="D34" s="10" t="s">
        <v>281</v>
      </c>
      <c r="E34" s="5">
        <v>30</v>
      </c>
      <c r="F34" s="5"/>
    </row>
    <row r="35" spans="1:6" ht="14.25" x14ac:dyDescent="0.15">
      <c r="A35" s="5">
        <v>55</v>
      </c>
      <c r="B35" s="9" t="s">
        <v>220</v>
      </c>
      <c r="C35" s="5" t="s">
        <v>10</v>
      </c>
      <c r="D35" s="10" t="s">
        <v>51</v>
      </c>
      <c r="E35" s="5">
        <v>25</v>
      </c>
      <c r="F35" s="5"/>
    </row>
    <row r="36" spans="1:6" ht="14.25" x14ac:dyDescent="0.15">
      <c r="A36" s="5">
        <v>56</v>
      </c>
      <c r="B36" s="9" t="s">
        <v>220</v>
      </c>
      <c r="C36" s="5" t="s">
        <v>10</v>
      </c>
      <c r="D36" s="10" t="s">
        <v>306</v>
      </c>
      <c r="E36" s="5">
        <v>15</v>
      </c>
      <c r="F36" s="5"/>
    </row>
    <row r="37" spans="1:6" ht="14.25" x14ac:dyDescent="0.15">
      <c r="A37" s="5">
        <v>57</v>
      </c>
      <c r="B37" s="9" t="s">
        <v>220</v>
      </c>
      <c r="C37" s="5" t="s">
        <v>10</v>
      </c>
      <c r="D37" s="10" t="s">
        <v>313</v>
      </c>
      <c r="E37" s="5">
        <v>10</v>
      </c>
      <c r="F37" s="5"/>
    </row>
    <row r="38" spans="1:6" ht="14.25" x14ac:dyDescent="0.15">
      <c r="A38" s="5">
        <v>58</v>
      </c>
      <c r="B38" s="9" t="s">
        <v>220</v>
      </c>
      <c r="C38" s="5" t="s">
        <v>10</v>
      </c>
      <c r="D38" s="10" t="s">
        <v>315</v>
      </c>
      <c r="E38" s="5">
        <v>5</v>
      </c>
      <c r="F38" s="5"/>
    </row>
    <row r="39" spans="1:6" x14ac:dyDescent="0.15">
      <c r="A39" s="5">
        <v>61</v>
      </c>
      <c r="B39" s="9" t="s">
        <v>220</v>
      </c>
      <c r="C39" s="5" t="s">
        <v>213</v>
      </c>
      <c r="D39" s="5" t="s">
        <v>232</v>
      </c>
      <c r="E39" s="4">
        <v>55</v>
      </c>
      <c r="F39" s="5"/>
    </row>
    <row r="40" spans="1:6" x14ac:dyDescent="0.15">
      <c r="A40" s="5">
        <v>62</v>
      </c>
      <c r="B40" s="9" t="s">
        <v>220</v>
      </c>
      <c r="C40" s="5" t="s">
        <v>213</v>
      </c>
      <c r="D40" s="5" t="s">
        <v>236</v>
      </c>
      <c r="E40" s="4">
        <v>50</v>
      </c>
      <c r="F40" s="5"/>
    </row>
    <row r="41" spans="1:6" x14ac:dyDescent="0.15">
      <c r="A41" s="5">
        <v>63</v>
      </c>
      <c r="B41" s="9" t="s">
        <v>220</v>
      </c>
      <c r="C41" s="5" t="s">
        <v>213</v>
      </c>
      <c r="D41" s="5" t="s">
        <v>237</v>
      </c>
      <c r="E41" s="4">
        <v>50</v>
      </c>
      <c r="F41" s="5"/>
    </row>
    <row r="42" spans="1:6" x14ac:dyDescent="0.15">
      <c r="A42" s="5">
        <v>64</v>
      </c>
      <c r="B42" s="9" t="s">
        <v>220</v>
      </c>
      <c r="C42" s="5" t="s">
        <v>213</v>
      </c>
      <c r="D42" s="5" t="s">
        <v>242</v>
      </c>
      <c r="E42" s="4">
        <v>45</v>
      </c>
      <c r="F42" s="5"/>
    </row>
    <row r="43" spans="1:6" x14ac:dyDescent="0.15">
      <c r="A43" s="5">
        <v>65</v>
      </c>
      <c r="B43" s="9" t="s">
        <v>220</v>
      </c>
      <c r="C43" s="5" t="s">
        <v>213</v>
      </c>
      <c r="D43" s="5" t="s">
        <v>243</v>
      </c>
      <c r="E43" s="4">
        <v>42</v>
      </c>
      <c r="F43" s="5"/>
    </row>
    <row r="44" spans="1:6" x14ac:dyDescent="0.15">
      <c r="A44" s="5">
        <v>66</v>
      </c>
      <c r="B44" s="9" t="s">
        <v>220</v>
      </c>
      <c r="C44" s="5" t="s">
        <v>213</v>
      </c>
      <c r="D44" s="5" t="s">
        <v>256</v>
      </c>
      <c r="E44" s="4">
        <v>40</v>
      </c>
      <c r="F44" s="5"/>
    </row>
    <row r="45" spans="1:6" x14ac:dyDescent="0.15">
      <c r="A45" s="5">
        <v>67</v>
      </c>
      <c r="B45" s="9" t="s">
        <v>220</v>
      </c>
      <c r="C45" s="5" t="s">
        <v>213</v>
      </c>
      <c r="D45" s="5" t="s">
        <v>258</v>
      </c>
      <c r="E45" s="4">
        <v>39</v>
      </c>
      <c r="F45" s="5"/>
    </row>
    <row r="46" spans="1:6" x14ac:dyDescent="0.15">
      <c r="A46" s="5">
        <v>68</v>
      </c>
      <c r="B46" s="9" t="s">
        <v>220</v>
      </c>
      <c r="C46" s="5" t="s">
        <v>213</v>
      </c>
      <c r="D46" s="5" t="s">
        <v>261</v>
      </c>
      <c r="E46" s="4">
        <v>36</v>
      </c>
      <c r="F46" s="5"/>
    </row>
    <row r="47" spans="1:6" x14ac:dyDescent="0.15">
      <c r="A47" s="5">
        <v>69</v>
      </c>
      <c r="B47" s="9" t="s">
        <v>220</v>
      </c>
      <c r="C47" s="5" t="s">
        <v>213</v>
      </c>
      <c r="D47" s="5" t="s">
        <v>262</v>
      </c>
      <c r="E47" s="4">
        <v>36</v>
      </c>
      <c r="F47" s="5"/>
    </row>
    <row r="48" spans="1:6" x14ac:dyDescent="0.15">
      <c r="A48" s="5">
        <v>70</v>
      </c>
      <c r="B48" s="9" t="s">
        <v>220</v>
      </c>
      <c r="C48" s="5" t="s">
        <v>213</v>
      </c>
      <c r="D48" s="5" t="s">
        <v>269</v>
      </c>
      <c r="E48" s="4">
        <v>35</v>
      </c>
      <c r="F48" s="5"/>
    </row>
    <row r="49" spans="1:6" x14ac:dyDescent="0.15">
      <c r="A49" s="5">
        <v>71</v>
      </c>
      <c r="B49" s="9" t="s">
        <v>220</v>
      </c>
      <c r="C49" s="5" t="s">
        <v>213</v>
      </c>
      <c r="D49" s="5" t="s">
        <v>270</v>
      </c>
      <c r="E49" s="4">
        <v>35</v>
      </c>
      <c r="F49" s="5"/>
    </row>
    <row r="50" spans="1:6" x14ac:dyDescent="0.15">
      <c r="A50" s="5">
        <v>72</v>
      </c>
      <c r="B50" s="9" t="s">
        <v>220</v>
      </c>
      <c r="C50" s="5" t="s">
        <v>213</v>
      </c>
      <c r="D50" s="5" t="s">
        <v>271</v>
      </c>
      <c r="E50" s="4">
        <v>35</v>
      </c>
      <c r="F50" s="5"/>
    </row>
    <row r="51" spans="1:6" x14ac:dyDescent="0.15">
      <c r="A51" s="5">
        <v>73</v>
      </c>
      <c r="B51" s="9" t="s">
        <v>220</v>
      </c>
      <c r="C51" s="5" t="s">
        <v>213</v>
      </c>
      <c r="D51" s="5" t="s">
        <v>288</v>
      </c>
      <c r="E51" s="4">
        <v>24</v>
      </c>
      <c r="F51" s="5"/>
    </row>
    <row r="52" spans="1:6" x14ac:dyDescent="0.15">
      <c r="A52" s="5">
        <v>74</v>
      </c>
      <c r="B52" s="9" t="s">
        <v>220</v>
      </c>
      <c r="C52" s="5" t="s">
        <v>213</v>
      </c>
      <c r="D52" s="5" t="s">
        <v>290</v>
      </c>
      <c r="E52" s="4">
        <v>21</v>
      </c>
      <c r="F52" s="5"/>
    </row>
    <row r="53" spans="1:6" x14ac:dyDescent="0.15">
      <c r="A53" s="5">
        <v>75</v>
      </c>
      <c r="B53" s="9" t="s">
        <v>220</v>
      </c>
      <c r="C53" s="5" t="s">
        <v>213</v>
      </c>
      <c r="D53" s="5" t="s">
        <v>300</v>
      </c>
      <c r="E53" s="4">
        <v>20</v>
      </c>
      <c r="F53" s="5"/>
    </row>
    <row r="54" spans="1:6" x14ac:dyDescent="0.15">
      <c r="A54" s="5">
        <v>76</v>
      </c>
      <c r="B54" s="9" t="s">
        <v>220</v>
      </c>
      <c r="C54" s="5" t="s">
        <v>213</v>
      </c>
      <c r="D54" s="5" t="s">
        <v>308</v>
      </c>
      <c r="E54" s="4">
        <v>12</v>
      </c>
      <c r="F54" s="5"/>
    </row>
    <row r="55" spans="1:6" x14ac:dyDescent="0.15">
      <c r="A55" s="5">
        <v>77</v>
      </c>
      <c r="B55" s="9" t="s">
        <v>220</v>
      </c>
      <c r="C55" s="9" t="s">
        <v>211</v>
      </c>
      <c r="D55" s="5" t="s">
        <v>240</v>
      </c>
      <c r="E55" s="5">
        <v>45</v>
      </c>
      <c r="F55" s="5"/>
    </row>
    <row r="56" spans="1:6" x14ac:dyDescent="0.15">
      <c r="A56" s="5">
        <v>78</v>
      </c>
      <c r="B56" s="9" t="s">
        <v>220</v>
      </c>
      <c r="C56" s="9" t="s">
        <v>211</v>
      </c>
      <c r="D56" s="5" t="s">
        <v>244</v>
      </c>
      <c r="E56" s="5">
        <v>40</v>
      </c>
      <c r="F56" s="5"/>
    </row>
    <row r="57" spans="1:6" x14ac:dyDescent="0.15">
      <c r="A57" s="5">
        <v>79</v>
      </c>
      <c r="B57" s="9" t="s">
        <v>220</v>
      </c>
      <c r="C57" s="9" t="s">
        <v>211</v>
      </c>
      <c r="D57" s="5" t="s">
        <v>245</v>
      </c>
      <c r="E57" s="5">
        <v>40</v>
      </c>
      <c r="F57" s="5"/>
    </row>
    <row r="58" spans="1:6" x14ac:dyDescent="0.15">
      <c r="A58" s="5">
        <v>80</v>
      </c>
      <c r="B58" s="9" t="s">
        <v>220</v>
      </c>
      <c r="C58" s="9" t="s">
        <v>211</v>
      </c>
      <c r="D58" s="5" t="s">
        <v>263</v>
      </c>
      <c r="E58" s="5">
        <v>35</v>
      </c>
      <c r="F58" s="5"/>
    </row>
    <row r="59" spans="1:6" x14ac:dyDescent="0.15">
      <c r="A59" s="5">
        <v>81</v>
      </c>
      <c r="B59" s="9" t="s">
        <v>220</v>
      </c>
      <c r="C59" s="9" t="s">
        <v>211</v>
      </c>
      <c r="D59" s="5" t="s">
        <v>264</v>
      </c>
      <c r="E59" s="5">
        <v>35</v>
      </c>
      <c r="F59" s="5"/>
    </row>
    <row r="60" spans="1:6" x14ac:dyDescent="0.15">
      <c r="A60" s="5">
        <v>82</v>
      </c>
      <c r="B60" s="9" t="s">
        <v>220</v>
      </c>
      <c r="C60" s="9" t="s">
        <v>211</v>
      </c>
      <c r="D60" s="5" t="s">
        <v>272</v>
      </c>
      <c r="E60" s="5">
        <v>33</v>
      </c>
      <c r="F60" s="5"/>
    </row>
    <row r="61" spans="1:6" x14ac:dyDescent="0.15">
      <c r="A61" s="5">
        <v>83</v>
      </c>
      <c r="B61" s="9" t="s">
        <v>220</v>
      </c>
      <c r="C61" s="9" t="s">
        <v>211</v>
      </c>
      <c r="D61" s="5" t="s">
        <v>276</v>
      </c>
      <c r="E61" s="5">
        <v>30</v>
      </c>
      <c r="F61" s="5"/>
    </row>
    <row r="62" spans="1:6" x14ac:dyDescent="0.15">
      <c r="A62" s="5">
        <v>84</v>
      </c>
      <c r="B62" s="9" t="s">
        <v>220</v>
      </c>
      <c r="C62" s="9" t="s">
        <v>211</v>
      </c>
      <c r="D62" s="5" t="s">
        <v>287</v>
      </c>
      <c r="E62" s="5">
        <v>24</v>
      </c>
      <c r="F62" s="5"/>
    </row>
    <row r="63" spans="1:6" x14ac:dyDescent="0.15">
      <c r="A63" s="5">
        <v>85</v>
      </c>
      <c r="B63" s="9" t="s">
        <v>220</v>
      </c>
      <c r="C63" s="9" t="s">
        <v>211</v>
      </c>
      <c r="D63" s="5" t="s">
        <v>291</v>
      </c>
      <c r="E63" s="5">
        <v>20</v>
      </c>
      <c r="F63" s="5"/>
    </row>
    <row r="64" spans="1:6" x14ac:dyDescent="0.15">
      <c r="A64" s="5">
        <v>86</v>
      </c>
      <c r="B64" s="9" t="s">
        <v>220</v>
      </c>
      <c r="C64" s="9" t="s">
        <v>211</v>
      </c>
      <c r="D64" s="5" t="s">
        <v>292</v>
      </c>
      <c r="E64" s="5">
        <v>20</v>
      </c>
      <c r="F64" s="5"/>
    </row>
    <row r="65" spans="1:6" x14ac:dyDescent="0.15">
      <c r="A65" s="5">
        <v>87</v>
      </c>
      <c r="B65" s="9" t="s">
        <v>220</v>
      </c>
      <c r="C65" s="9" t="s">
        <v>211</v>
      </c>
      <c r="D65" s="5" t="s">
        <v>301</v>
      </c>
      <c r="E65" s="5">
        <v>18</v>
      </c>
      <c r="F65" s="5"/>
    </row>
    <row r="66" spans="1:6" x14ac:dyDescent="0.15">
      <c r="A66" s="5">
        <v>88</v>
      </c>
      <c r="B66" s="9" t="s">
        <v>220</v>
      </c>
      <c r="C66" s="9" t="s">
        <v>211</v>
      </c>
      <c r="D66" s="5" t="s">
        <v>302</v>
      </c>
      <c r="E66" s="5">
        <v>18</v>
      </c>
      <c r="F66" s="5"/>
    </row>
    <row r="67" spans="1:6" x14ac:dyDescent="0.15">
      <c r="A67" s="5">
        <v>89</v>
      </c>
      <c r="B67" s="9" t="s">
        <v>220</v>
      </c>
      <c r="C67" s="9" t="s">
        <v>211</v>
      </c>
      <c r="D67" s="5" t="s">
        <v>303</v>
      </c>
      <c r="E67" s="5">
        <v>15</v>
      </c>
      <c r="F67" s="5"/>
    </row>
    <row r="68" spans="1:6" x14ac:dyDescent="0.15">
      <c r="A68" s="5">
        <v>90</v>
      </c>
      <c r="B68" s="9" t="s">
        <v>220</v>
      </c>
      <c r="C68" s="9" t="s">
        <v>211</v>
      </c>
      <c r="D68" s="5" t="s">
        <v>304</v>
      </c>
      <c r="E68" s="5">
        <v>15</v>
      </c>
      <c r="F68" s="5"/>
    </row>
    <row r="69" spans="1:6" x14ac:dyDescent="0.15">
      <c r="A69" s="5">
        <v>91</v>
      </c>
      <c r="B69" s="9" t="s">
        <v>220</v>
      </c>
      <c r="C69" s="9" t="s">
        <v>211</v>
      </c>
      <c r="D69" s="5" t="s">
        <v>307</v>
      </c>
      <c r="E69" s="5">
        <v>12</v>
      </c>
      <c r="F69" s="5"/>
    </row>
    <row r="70" spans="1:6" x14ac:dyDescent="0.15">
      <c r="A70" s="5">
        <v>92</v>
      </c>
      <c r="B70" s="13" t="s">
        <v>220</v>
      </c>
      <c r="C70" s="13" t="s">
        <v>211</v>
      </c>
      <c r="D70" s="16" t="s">
        <v>309</v>
      </c>
      <c r="E70" s="5">
        <v>10</v>
      </c>
      <c r="F70" s="5"/>
    </row>
    <row r="71" spans="1:6" x14ac:dyDescent="0.15">
      <c r="A71" s="5">
        <v>93</v>
      </c>
      <c r="B71" s="9" t="s">
        <v>220</v>
      </c>
      <c r="C71" s="9" t="s">
        <v>211</v>
      </c>
      <c r="D71" s="5" t="s">
        <v>310</v>
      </c>
      <c r="E71" s="5">
        <v>10</v>
      </c>
      <c r="F71" s="5"/>
    </row>
    <row r="72" spans="1:6" ht="14.25" x14ac:dyDescent="0.15">
      <c r="A72" s="5">
        <v>97</v>
      </c>
      <c r="B72" s="9" t="s">
        <v>220</v>
      </c>
      <c r="C72" s="5" t="s">
        <v>221</v>
      </c>
      <c r="D72" s="10" t="s">
        <v>222</v>
      </c>
      <c r="E72" s="5">
        <v>65</v>
      </c>
      <c r="F72" s="5"/>
    </row>
    <row r="73" spans="1:6" ht="14.25" x14ac:dyDescent="0.15">
      <c r="A73" s="5">
        <v>98</v>
      </c>
      <c r="B73" s="9" t="s">
        <v>220</v>
      </c>
      <c r="C73" s="5" t="s">
        <v>221</v>
      </c>
      <c r="D73" s="10" t="s">
        <v>115</v>
      </c>
      <c r="E73" s="5">
        <v>63</v>
      </c>
      <c r="F73" s="5"/>
    </row>
    <row r="74" spans="1:6" ht="14.25" x14ac:dyDescent="0.15">
      <c r="A74" s="5">
        <v>99</v>
      </c>
      <c r="B74" s="9" t="s">
        <v>220</v>
      </c>
      <c r="C74" s="9" t="s">
        <v>221</v>
      </c>
      <c r="D74" s="10" t="s">
        <v>223</v>
      </c>
      <c r="E74" s="5">
        <v>62</v>
      </c>
      <c r="F74" s="5"/>
    </row>
    <row r="75" spans="1:6" ht="14.25" x14ac:dyDescent="0.15">
      <c r="A75" s="5">
        <v>100</v>
      </c>
      <c r="B75" s="9" t="s">
        <v>220</v>
      </c>
      <c r="C75" s="5" t="s">
        <v>221</v>
      </c>
      <c r="D75" s="10" t="s">
        <v>226</v>
      </c>
      <c r="E75" s="5">
        <v>59</v>
      </c>
      <c r="F75" s="5"/>
    </row>
    <row r="76" spans="1:6" ht="14.25" x14ac:dyDescent="0.15">
      <c r="A76" s="5">
        <v>101</v>
      </c>
      <c r="B76" s="9" t="s">
        <v>220</v>
      </c>
      <c r="C76" s="9" t="s">
        <v>221</v>
      </c>
      <c r="D76" s="10" t="s">
        <v>231</v>
      </c>
      <c r="E76" s="5">
        <v>55</v>
      </c>
      <c r="F76" s="5"/>
    </row>
    <row r="77" spans="1:6" ht="14.25" x14ac:dyDescent="0.15">
      <c r="A77" s="5">
        <v>102</v>
      </c>
      <c r="B77" s="9" t="s">
        <v>220</v>
      </c>
      <c r="C77" s="5" t="s">
        <v>221</v>
      </c>
      <c r="D77" s="10" t="s">
        <v>241</v>
      </c>
      <c r="E77" s="5">
        <v>45</v>
      </c>
      <c r="F77" s="5"/>
    </row>
    <row r="78" spans="1:6" ht="14.25" x14ac:dyDescent="0.15">
      <c r="A78" s="5">
        <v>103</v>
      </c>
      <c r="B78" s="9" t="s">
        <v>220</v>
      </c>
      <c r="C78" s="9" t="s">
        <v>221</v>
      </c>
      <c r="D78" s="10" t="s">
        <v>252</v>
      </c>
      <c r="E78" s="5">
        <v>40</v>
      </c>
      <c r="F78" s="5"/>
    </row>
    <row r="79" spans="1:6" x14ac:dyDescent="0.15">
      <c r="A79" s="5">
        <v>104</v>
      </c>
      <c r="B79" s="9" t="s">
        <v>220</v>
      </c>
      <c r="C79" s="9" t="s">
        <v>221</v>
      </c>
      <c r="D79" s="11" t="s">
        <v>253</v>
      </c>
      <c r="E79" s="5">
        <v>40</v>
      </c>
      <c r="F79" s="5"/>
    </row>
    <row r="80" spans="1:6" ht="14.25" x14ac:dyDescent="0.15">
      <c r="A80" s="5">
        <v>105</v>
      </c>
      <c r="B80" s="9" t="s">
        <v>220</v>
      </c>
      <c r="C80" s="9" t="s">
        <v>221</v>
      </c>
      <c r="D80" s="10" t="s">
        <v>278</v>
      </c>
      <c r="E80" s="5">
        <v>30</v>
      </c>
      <c r="F80" s="5"/>
    </row>
    <row r="81" spans="1:6" ht="14.25" x14ac:dyDescent="0.15">
      <c r="A81" s="5">
        <v>106</v>
      </c>
      <c r="B81" s="9" t="s">
        <v>220</v>
      </c>
      <c r="C81" s="9" t="s">
        <v>221</v>
      </c>
      <c r="D81" s="10" t="s">
        <v>279</v>
      </c>
      <c r="E81" s="5">
        <v>30</v>
      </c>
      <c r="F81" s="5"/>
    </row>
    <row r="82" spans="1:6" ht="14.25" x14ac:dyDescent="0.15">
      <c r="A82" s="5">
        <v>107</v>
      </c>
      <c r="B82" s="9" t="s">
        <v>220</v>
      </c>
      <c r="C82" s="5" t="s">
        <v>221</v>
      </c>
      <c r="D82" s="10" t="s">
        <v>280</v>
      </c>
      <c r="E82" s="5">
        <v>30</v>
      </c>
      <c r="F82" s="5"/>
    </row>
    <row r="83" spans="1:6" ht="14.25" x14ac:dyDescent="0.15">
      <c r="A83" s="5">
        <v>108</v>
      </c>
      <c r="B83" s="9" t="s">
        <v>220</v>
      </c>
      <c r="C83" s="5" t="s">
        <v>221</v>
      </c>
      <c r="D83" s="10" t="s">
        <v>284</v>
      </c>
      <c r="E83" s="5">
        <v>25</v>
      </c>
      <c r="F83" s="5"/>
    </row>
    <row r="84" spans="1:6" ht="14.25" x14ac:dyDescent="0.15">
      <c r="A84" s="5">
        <v>109</v>
      </c>
      <c r="B84" s="9" t="s">
        <v>220</v>
      </c>
      <c r="C84" s="5" t="s">
        <v>221</v>
      </c>
      <c r="D84" s="10" t="s">
        <v>285</v>
      </c>
      <c r="E84" s="5">
        <v>25</v>
      </c>
      <c r="F84" s="5"/>
    </row>
    <row r="85" spans="1:6" ht="14.25" x14ac:dyDescent="0.15">
      <c r="A85" s="5">
        <v>110</v>
      </c>
      <c r="B85" s="9" t="s">
        <v>220</v>
      </c>
      <c r="C85" s="15" t="s">
        <v>221</v>
      </c>
      <c r="D85" s="10" t="s">
        <v>296</v>
      </c>
      <c r="E85" s="5">
        <v>20</v>
      </c>
      <c r="F85" s="5"/>
    </row>
    <row r="86" spans="1:6" ht="14.25" x14ac:dyDescent="0.15">
      <c r="A86" s="5">
        <v>111</v>
      </c>
      <c r="B86" s="9" t="s">
        <v>220</v>
      </c>
      <c r="C86" s="9" t="s">
        <v>221</v>
      </c>
      <c r="D86" s="10" t="s">
        <v>297</v>
      </c>
      <c r="E86" s="5">
        <v>20</v>
      </c>
      <c r="F86" s="5"/>
    </row>
    <row r="87" spans="1:6" ht="14.25" x14ac:dyDescent="0.15">
      <c r="A87" s="5">
        <v>112</v>
      </c>
      <c r="B87" s="9" t="s">
        <v>220</v>
      </c>
      <c r="C87" s="5" t="s">
        <v>221</v>
      </c>
      <c r="D87" s="10" t="s">
        <v>298</v>
      </c>
      <c r="E87" s="5">
        <v>20</v>
      </c>
      <c r="F87" s="5"/>
    </row>
    <row r="88" spans="1:6" ht="14.25" x14ac:dyDescent="0.15">
      <c r="A88" s="5">
        <v>113</v>
      </c>
      <c r="B88" s="9" t="s">
        <v>220</v>
      </c>
      <c r="C88" s="5" t="s">
        <v>221</v>
      </c>
      <c r="D88" s="10" t="s">
        <v>299</v>
      </c>
      <c r="E88" s="5">
        <v>20</v>
      </c>
      <c r="F88" s="5"/>
    </row>
    <row r="89" spans="1:6" ht="14.25" x14ac:dyDescent="0.15">
      <c r="A89" s="5">
        <v>114</v>
      </c>
      <c r="B89" s="9" t="s">
        <v>220</v>
      </c>
      <c r="C89" s="9" t="s">
        <v>221</v>
      </c>
      <c r="D89" s="10" t="s">
        <v>311</v>
      </c>
      <c r="E89" s="5">
        <v>10</v>
      </c>
      <c r="F89" s="5"/>
    </row>
    <row r="90" spans="1:6" ht="14.25" x14ac:dyDescent="0.15">
      <c r="A90" s="5">
        <v>115</v>
      </c>
      <c r="B90" s="9" t="s">
        <v>220</v>
      </c>
      <c r="C90" s="5" t="s">
        <v>221</v>
      </c>
      <c r="D90" s="10" t="s">
        <v>312</v>
      </c>
      <c r="E90" s="5">
        <v>10</v>
      </c>
      <c r="F90" s="5"/>
    </row>
    <row r="91" spans="1:6" x14ac:dyDescent="0.15">
      <c r="A91" s="5">
        <v>119</v>
      </c>
      <c r="B91" s="9" t="s">
        <v>220</v>
      </c>
      <c r="C91" s="9" t="s">
        <v>238</v>
      </c>
      <c r="D91" s="5" t="s">
        <v>239</v>
      </c>
      <c r="E91" s="5">
        <v>45</v>
      </c>
      <c r="F91" s="5"/>
    </row>
    <row r="92" spans="1:6" x14ac:dyDescent="0.15">
      <c r="A92" s="5">
        <v>120</v>
      </c>
      <c r="B92" s="9" t="s">
        <v>220</v>
      </c>
      <c r="C92" s="9" t="s">
        <v>238</v>
      </c>
      <c r="D92" s="5" t="s">
        <v>257</v>
      </c>
      <c r="E92" s="5">
        <v>39</v>
      </c>
      <c r="F92" s="5"/>
    </row>
    <row r="93" spans="1:6" x14ac:dyDescent="0.15">
      <c r="A93" s="5">
        <v>121</v>
      </c>
      <c r="B93" s="9" t="s">
        <v>220</v>
      </c>
      <c r="C93" s="9" t="s">
        <v>238</v>
      </c>
      <c r="D93" s="5" t="s">
        <v>259</v>
      </c>
      <c r="E93" s="5">
        <v>36</v>
      </c>
      <c r="F93" s="5"/>
    </row>
    <row r="94" spans="1:6" x14ac:dyDescent="0.15">
      <c r="A94" s="5">
        <v>122</v>
      </c>
      <c r="B94" s="9" t="s">
        <v>220</v>
      </c>
      <c r="C94" s="9" t="s">
        <v>238</v>
      </c>
      <c r="D94" s="5" t="s">
        <v>260</v>
      </c>
      <c r="E94" s="5">
        <v>36</v>
      </c>
      <c r="F94" s="5"/>
    </row>
    <row r="95" spans="1:6" x14ac:dyDescent="0.15">
      <c r="A95" s="5">
        <v>123</v>
      </c>
      <c r="B95" s="9" t="s">
        <v>220</v>
      </c>
      <c r="C95" s="9" t="s">
        <v>238</v>
      </c>
      <c r="D95" s="5" t="s">
        <v>273</v>
      </c>
      <c r="E95" s="5">
        <v>30</v>
      </c>
      <c r="F95" s="5"/>
    </row>
    <row r="96" spans="1:6" x14ac:dyDescent="0.15">
      <c r="A96" s="5">
        <v>124</v>
      </c>
      <c r="B96" s="9" t="s">
        <v>220</v>
      </c>
      <c r="C96" s="9" t="s">
        <v>238</v>
      </c>
      <c r="D96" s="5" t="s">
        <v>274</v>
      </c>
      <c r="E96" s="5">
        <v>30</v>
      </c>
      <c r="F96" s="5"/>
    </row>
    <row r="97" spans="1:6" x14ac:dyDescent="0.15">
      <c r="A97" s="5">
        <v>125</v>
      </c>
      <c r="B97" s="9" t="s">
        <v>220</v>
      </c>
      <c r="C97" s="9" t="s">
        <v>238</v>
      </c>
      <c r="D97" s="5" t="s">
        <v>275</v>
      </c>
      <c r="E97" s="5">
        <v>30</v>
      </c>
      <c r="F97" s="5"/>
    </row>
    <row r="98" spans="1:6" x14ac:dyDescent="0.15">
      <c r="A98" s="5">
        <v>126</v>
      </c>
      <c r="B98" s="9" t="s">
        <v>220</v>
      </c>
      <c r="C98" s="9" t="s">
        <v>238</v>
      </c>
      <c r="D98" s="5" t="s">
        <v>283</v>
      </c>
      <c r="E98" s="5">
        <v>27</v>
      </c>
      <c r="F98" s="5"/>
    </row>
    <row r="99" spans="1:6" x14ac:dyDescent="0.15">
      <c r="A99" s="5">
        <v>127</v>
      </c>
      <c r="B99" s="9" t="s">
        <v>220</v>
      </c>
      <c r="C99" s="9" t="s">
        <v>238</v>
      </c>
      <c r="D99" s="5" t="s">
        <v>314</v>
      </c>
      <c r="E99" s="5">
        <v>6</v>
      </c>
      <c r="F99" s="5"/>
    </row>
  </sheetData>
  <sortState ref="A2:F129">
    <sortCondition ref="F2:F129"/>
  </sortState>
  <phoneticPr fontId="9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I29" sqref="I29"/>
    </sheetView>
  </sheetViews>
  <sheetFormatPr defaultRowHeight="13.5" x14ac:dyDescent="0.15"/>
  <cols>
    <col min="2" max="2" width="14.5" customWidth="1"/>
    <col min="3" max="3" width="12.75" customWidth="1"/>
    <col min="4" max="4" width="11.875" customWidth="1"/>
    <col min="5" max="5" width="12.375" customWidth="1"/>
  </cols>
  <sheetData>
    <row r="1" spans="1:5" ht="20.25" customHeight="1" x14ac:dyDescent="0.15">
      <c r="A1" s="37" t="s">
        <v>372</v>
      </c>
      <c r="B1" s="37" t="s">
        <v>373</v>
      </c>
      <c r="C1" s="38" t="s">
        <v>375</v>
      </c>
      <c r="D1" s="38" t="s">
        <v>374</v>
      </c>
      <c r="E1" s="38" t="s">
        <v>362</v>
      </c>
    </row>
    <row r="2" spans="1:5" ht="14.25" x14ac:dyDescent="0.15">
      <c r="A2" s="26">
        <v>1</v>
      </c>
      <c r="B2" s="40" t="s">
        <v>376</v>
      </c>
      <c r="C2" s="40" t="s">
        <v>364</v>
      </c>
      <c r="D2" s="36" t="s">
        <v>365</v>
      </c>
      <c r="E2" s="29">
        <v>95</v>
      </c>
    </row>
    <row r="3" spans="1:5" ht="14.25" x14ac:dyDescent="0.15">
      <c r="A3" s="26">
        <v>2</v>
      </c>
      <c r="B3" s="40" t="s">
        <v>363</v>
      </c>
      <c r="C3" s="40" t="s">
        <v>364</v>
      </c>
      <c r="D3" s="36" t="s">
        <v>366</v>
      </c>
      <c r="E3" s="29">
        <v>85</v>
      </c>
    </row>
    <row r="4" spans="1:5" ht="14.25" x14ac:dyDescent="0.15">
      <c r="A4" s="26">
        <v>3</v>
      </c>
      <c r="B4" s="40" t="s">
        <v>363</v>
      </c>
      <c r="C4" s="40" t="s">
        <v>364</v>
      </c>
      <c r="D4" s="36" t="s">
        <v>323</v>
      </c>
      <c r="E4" s="29">
        <v>90</v>
      </c>
    </row>
    <row r="5" spans="1:5" ht="14.25" x14ac:dyDescent="0.15">
      <c r="A5" s="26">
        <v>4</v>
      </c>
      <c r="B5" s="40" t="s">
        <v>363</v>
      </c>
      <c r="C5" s="40" t="s">
        <v>364</v>
      </c>
      <c r="D5" s="36" t="s">
        <v>367</v>
      </c>
      <c r="E5" s="29">
        <v>95</v>
      </c>
    </row>
    <row r="6" spans="1:5" ht="14.25" x14ac:dyDescent="0.15">
      <c r="A6" s="26">
        <v>5</v>
      </c>
      <c r="B6" s="40" t="s">
        <v>363</v>
      </c>
      <c r="C6" s="40" t="s">
        <v>364</v>
      </c>
      <c r="D6" s="36" t="s">
        <v>331</v>
      </c>
      <c r="E6" s="29">
        <v>75</v>
      </c>
    </row>
    <row r="7" spans="1:5" ht="14.25" x14ac:dyDescent="0.15">
      <c r="A7" s="26">
        <v>6</v>
      </c>
      <c r="B7" s="40" t="s">
        <v>363</v>
      </c>
      <c r="C7" s="40" t="s">
        <v>364</v>
      </c>
      <c r="D7" s="36" t="s">
        <v>353</v>
      </c>
      <c r="E7" s="29">
        <v>85</v>
      </c>
    </row>
    <row r="8" spans="1:5" ht="14.25" x14ac:dyDescent="0.15">
      <c r="A8" s="26">
        <v>7</v>
      </c>
      <c r="B8" s="40" t="s">
        <v>363</v>
      </c>
      <c r="C8" s="40" t="s">
        <v>364</v>
      </c>
      <c r="D8" s="36" t="s">
        <v>368</v>
      </c>
      <c r="E8" s="29">
        <v>100</v>
      </c>
    </row>
    <row r="9" spans="1:5" ht="14.25" x14ac:dyDescent="0.15">
      <c r="A9" s="26">
        <v>8</v>
      </c>
      <c r="B9" s="40" t="s">
        <v>363</v>
      </c>
      <c r="C9" s="40" t="s">
        <v>364</v>
      </c>
      <c r="D9" s="36" t="s">
        <v>369</v>
      </c>
      <c r="E9" s="39">
        <v>90</v>
      </c>
    </row>
    <row r="10" spans="1:5" ht="14.25" x14ac:dyDescent="0.15">
      <c r="A10" s="26">
        <v>9</v>
      </c>
      <c r="B10" s="40" t="s">
        <v>363</v>
      </c>
      <c r="C10" s="40" t="s">
        <v>364</v>
      </c>
      <c r="D10" s="36" t="s">
        <v>370</v>
      </c>
      <c r="E10" s="39">
        <v>95</v>
      </c>
    </row>
    <row r="11" spans="1:5" ht="14.25" x14ac:dyDescent="0.15">
      <c r="A11" s="26">
        <v>10</v>
      </c>
      <c r="B11" s="40" t="s">
        <v>363</v>
      </c>
      <c r="C11" s="40" t="s">
        <v>364</v>
      </c>
      <c r="D11" s="36" t="s">
        <v>354</v>
      </c>
      <c r="E11" s="29">
        <v>95</v>
      </c>
    </row>
    <row r="12" spans="1:5" ht="14.25" x14ac:dyDescent="0.15">
      <c r="A12" s="26">
        <v>11</v>
      </c>
      <c r="B12" s="40" t="s">
        <v>363</v>
      </c>
      <c r="C12" s="40" t="s">
        <v>364</v>
      </c>
      <c r="D12" s="36" t="s">
        <v>326</v>
      </c>
      <c r="E12" s="29">
        <v>65</v>
      </c>
    </row>
    <row r="13" spans="1:5" ht="14.25" x14ac:dyDescent="0.15">
      <c r="A13" s="26">
        <v>12</v>
      </c>
      <c r="B13" s="40" t="s">
        <v>363</v>
      </c>
      <c r="C13" s="40" t="s">
        <v>364</v>
      </c>
      <c r="D13" s="36" t="s">
        <v>332</v>
      </c>
      <c r="E13" s="39">
        <v>90</v>
      </c>
    </row>
    <row r="14" spans="1:5" ht="14.25" x14ac:dyDescent="0.15">
      <c r="A14" s="26">
        <v>13</v>
      </c>
      <c r="B14" s="40" t="s">
        <v>363</v>
      </c>
      <c r="C14" s="40" t="s">
        <v>364</v>
      </c>
      <c r="D14" s="36" t="s">
        <v>333</v>
      </c>
      <c r="E14" s="39">
        <v>95</v>
      </c>
    </row>
    <row r="15" spans="1:5" ht="14.25" x14ac:dyDescent="0.15">
      <c r="A15" s="26">
        <v>14</v>
      </c>
      <c r="B15" s="40" t="s">
        <v>363</v>
      </c>
      <c r="C15" s="40" t="s">
        <v>364</v>
      </c>
      <c r="D15" s="36" t="s">
        <v>334</v>
      </c>
      <c r="E15" s="41">
        <v>85</v>
      </c>
    </row>
    <row r="16" spans="1:5" ht="14.25" x14ac:dyDescent="0.15">
      <c r="A16" s="26">
        <v>15</v>
      </c>
      <c r="B16" s="40" t="s">
        <v>363</v>
      </c>
      <c r="C16" s="40" t="s">
        <v>364</v>
      </c>
      <c r="D16" s="36" t="s">
        <v>371</v>
      </c>
      <c r="E16" s="29">
        <v>95</v>
      </c>
    </row>
  </sheetData>
  <phoneticPr fontId="9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I30" sqref="I30"/>
    </sheetView>
  </sheetViews>
  <sheetFormatPr defaultRowHeight="13.5" x14ac:dyDescent="0.15"/>
  <cols>
    <col min="1" max="1" width="7.5" customWidth="1"/>
    <col min="2" max="2" width="16.25" customWidth="1"/>
    <col min="3" max="3" width="13.875" customWidth="1"/>
    <col min="5" max="5" width="10.25" customWidth="1"/>
  </cols>
  <sheetData>
    <row r="1" spans="1:5" x14ac:dyDescent="0.15">
      <c r="A1" s="45" t="s">
        <v>379</v>
      </c>
      <c r="B1" s="45" t="s">
        <v>373</v>
      </c>
      <c r="C1" s="45" t="s">
        <v>380</v>
      </c>
      <c r="D1" s="45" t="s">
        <v>374</v>
      </c>
      <c r="E1" s="45" t="s">
        <v>381</v>
      </c>
    </row>
    <row r="2" spans="1:5" x14ac:dyDescent="0.15">
      <c r="A2" s="42">
        <v>1</v>
      </c>
      <c r="B2" s="44" t="s">
        <v>382</v>
      </c>
      <c r="C2" s="52" t="s">
        <v>377</v>
      </c>
      <c r="D2" s="43" t="s">
        <v>365</v>
      </c>
      <c r="E2" s="33">
        <v>63</v>
      </c>
    </row>
    <row r="3" spans="1:5" x14ac:dyDescent="0.15">
      <c r="A3" s="42">
        <v>2</v>
      </c>
      <c r="B3" s="44" t="s">
        <v>382</v>
      </c>
      <c r="C3" s="52" t="s">
        <v>377</v>
      </c>
      <c r="D3" s="43" t="s">
        <v>378</v>
      </c>
      <c r="E3" s="33">
        <v>11</v>
      </c>
    </row>
    <row r="4" spans="1:5" x14ac:dyDescent="0.15">
      <c r="A4" s="42">
        <v>3</v>
      </c>
      <c r="B4" s="44" t="s">
        <v>382</v>
      </c>
      <c r="C4" s="52" t="s">
        <v>377</v>
      </c>
      <c r="D4" s="36" t="s">
        <v>368</v>
      </c>
      <c r="E4" s="33">
        <v>28</v>
      </c>
    </row>
    <row r="5" spans="1:5" x14ac:dyDescent="0.15">
      <c r="A5" s="42">
        <v>4</v>
      </c>
      <c r="B5" s="44" t="s">
        <v>382</v>
      </c>
      <c r="C5" s="52" t="s">
        <v>377</v>
      </c>
      <c r="D5" s="36" t="s">
        <v>370</v>
      </c>
      <c r="E5" s="33">
        <v>12</v>
      </c>
    </row>
    <row r="6" spans="1:5" x14ac:dyDescent="0.15">
      <c r="A6" s="42">
        <v>5</v>
      </c>
      <c r="B6" s="44" t="s">
        <v>382</v>
      </c>
      <c r="C6" s="52" t="s">
        <v>377</v>
      </c>
      <c r="D6" s="36" t="s">
        <v>332</v>
      </c>
      <c r="E6" s="33">
        <v>9</v>
      </c>
    </row>
    <row r="7" spans="1:5" x14ac:dyDescent="0.15">
      <c r="A7" s="42">
        <v>6</v>
      </c>
      <c r="B7" s="44" t="s">
        <v>382</v>
      </c>
      <c r="C7" s="52" t="s">
        <v>377</v>
      </c>
      <c r="D7" s="36" t="s">
        <v>371</v>
      </c>
      <c r="E7" s="33">
        <v>19</v>
      </c>
    </row>
  </sheetData>
  <phoneticPr fontId="9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workbookViewId="0">
      <selection activeCell="I28" sqref="I28"/>
    </sheetView>
  </sheetViews>
  <sheetFormatPr defaultRowHeight="13.5" x14ac:dyDescent="0.15"/>
  <cols>
    <col min="2" max="2" width="15.875" customWidth="1"/>
    <col min="3" max="3" width="14" customWidth="1"/>
  </cols>
  <sheetData>
    <row r="1" spans="1:5" x14ac:dyDescent="0.15">
      <c r="A1" s="45" t="s">
        <v>372</v>
      </c>
      <c r="B1" s="45" t="s">
        <v>373</v>
      </c>
      <c r="C1" s="46" t="s">
        <v>375</v>
      </c>
      <c r="D1" s="46" t="s">
        <v>374</v>
      </c>
      <c r="E1" s="46" t="s">
        <v>381</v>
      </c>
    </row>
    <row r="2" spans="1:5" x14ac:dyDescent="0.15">
      <c r="A2" s="26">
        <v>1</v>
      </c>
      <c r="B2" s="44" t="s">
        <v>398</v>
      </c>
      <c r="C2" s="33" t="s">
        <v>383</v>
      </c>
      <c r="D2" s="33" t="s">
        <v>384</v>
      </c>
      <c r="E2" s="47">
        <v>29</v>
      </c>
    </row>
    <row r="3" spans="1:5" x14ac:dyDescent="0.15">
      <c r="A3" s="26">
        <v>2</v>
      </c>
      <c r="B3" s="44" t="s">
        <v>398</v>
      </c>
      <c r="C3" s="33" t="s">
        <v>385</v>
      </c>
      <c r="D3" s="33" t="s">
        <v>386</v>
      </c>
      <c r="E3" s="47">
        <v>50</v>
      </c>
    </row>
    <row r="4" spans="1:5" x14ac:dyDescent="0.15">
      <c r="A4" s="26">
        <v>3</v>
      </c>
      <c r="B4" s="44" t="s">
        <v>398</v>
      </c>
      <c r="C4" s="33" t="s">
        <v>385</v>
      </c>
      <c r="D4" s="33" t="s">
        <v>387</v>
      </c>
      <c r="E4" s="33">
        <v>51</v>
      </c>
    </row>
    <row r="5" spans="1:5" x14ac:dyDescent="0.15">
      <c r="A5" s="26">
        <v>4</v>
      </c>
      <c r="B5" s="44" t="s">
        <v>398</v>
      </c>
      <c r="C5" s="33" t="s">
        <v>385</v>
      </c>
      <c r="D5" s="33" t="s">
        <v>388</v>
      </c>
      <c r="E5" s="33">
        <v>39</v>
      </c>
    </row>
    <row r="6" spans="1:5" x14ac:dyDescent="0.15">
      <c r="A6" s="26">
        <v>5</v>
      </c>
      <c r="B6" s="44" t="s">
        <v>398</v>
      </c>
      <c r="C6" s="33" t="s">
        <v>383</v>
      </c>
      <c r="D6" s="48" t="s">
        <v>389</v>
      </c>
      <c r="E6" s="47">
        <v>71</v>
      </c>
    </row>
    <row r="7" spans="1:5" x14ac:dyDescent="0.15">
      <c r="A7" s="26">
        <v>6</v>
      </c>
      <c r="B7" s="44" t="s">
        <v>398</v>
      </c>
      <c r="C7" s="33" t="s">
        <v>390</v>
      </c>
      <c r="D7" s="49" t="s">
        <v>391</v>
      </c>
      <c r="E7" s="33">
        <v>44</v>
      </c>
    </row>
    <row r="8" spans="1:5" x14ac:dyDescent="0.15">
      <c r="A8" s="26">
        <v>7</v>
      </c>
      <c r="B8" s="44" t="s">
        <v>398</v>
      </c>
      <c r="C8" s="33" t="s">
        <v>385</v>
      </c>
      <c r="D8" s="49" t="s">
        <v>392</v>
      </c>
      <c r="E8" s="33">
        <v>41</v>
      </c>
    </row>
    <row r="9" spans="1:5" x14ac:dyDescent="0.15">
      <c r="A9" s="26">
        <v>8</v>
      </c>
      <c r="B9" s="44" t="s">
        <v>398</v>
      </c>
      <c r="C9" s="33" t="s">
        <v>385</v>
      </c>
      <c r="D9" s="49" t="s">
        <v>393</v>
      </c>
      <c r="E9" s="33">
        <v>38</v>
      </c>
    </row>
    <row r="10" spans="1:5" x14ac:dyDescent="0.15">
      <c r="A10" s="26">
        <v>9</v>
      </c>
      <c r="B10" s="44" t="s">
        <v>398</v>
      </c>
      <c r="C10" s="50" t="s">
        <v>399</v>
      </c>
      <c r="D10" s="49" t="s">
        <v>394</v>
      </c>
      <c r="E10" s="47">
        <v>87</v>
      </c>
    </row>
    <row r="11" spans="1:5" x14ac:dyDescent="0.15">
      <c r="A11" s="26">
        <v>10</v>
      </c>
      <c r="B11" s="44" t="s">
        <v>398</v>
      </c>
      <c r="C11" s="50" t="s">
        <v>400</v>
      </c>
      <c r="D11" s="49" t="s">
        <v>395</v>
      </c>
      <c r="E11" s="33">
        <v>52</v>
      </c>
    </row>
    <row r="12" spans="1:5" x14ac:dyDescent="0.15">
      <c r="A12" s="26">
        <v>11</v>
      </c>
      <c r="B12" s="44" t="s">
        <v>398</v>
      </c>
      <c r="C12" s="50" t="s">
        <v>400</v>
      </c>
      <c r="D12" s="51" t="s">
        <v>396</v>
      </c>
      <c r="E12" s="47">
        <v>51</v>
      </c>
    </row>
    <row r="13" spans="1:5" x14ac:dyDescent="0.15">
      <c r="A13" s="26">
        <v>12</v>
      </c>
      <c r="B13" s="44" t="s">
        <v>398</v>
      </c>
      <c r="C13" s="50" t="s">
        <v>399</v>
      </c>
      <c r="D13" s="51" t="s">
        <v>397</v>
      </c>
      <c r="E13" s="33">
        <v>42</v>
      </c>
    </row>
    <row r="36" spans="13:13" x14ac:dyDescent="0.15">
      <c r="M36" s="44"/>
    </row>
  </sheetData>
  <phoneticPr fontId="16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I18" sqref="I18:I19"/>
    </sheetView>
  </sheetViews>
  <sheetFormatPr defaultRowHeight="13.5" x14ac:dyDescent="0.15"/>
  <cols>
    <col min="2" max="2" width="14.75" customWidth="1"/>
    <col min="3" max="3" width="14" customWidth="1"/>
    <col min="4" max="4" width="14.75" customWidth="1"/>
  </cols>
  <sheetData>
    <row r="1" spans="1:5" x14ac:dyDescent="0.15">
      <c r="A1" s="45" t="s">
        <v>372</v>
      </c>
      <c r="B1" s="45" t="s">
        <v>373</v>
      </c>
      <c r="C1" s="46" t="s">
        <v>375</v>
      </c>
      <c r="D1" s="46" t="s">
        <v>411</v>
      </c>
      <c r="E1" s="46" t="s">
        <v>412</v>
      </c>
    </row>
    <row r="2" spans="1:5" x14ac:dyDescent="0.15">
      <c r="A2" s="26">
        <v>1</v>
      </c>
      <c r="B2" s="44" t="s">
        <v>413</v>
      </c>
      <c r="C2" s="33" t="s">
        <v>322</v>
      </c>
      <c r="D2" s="33" t="s">
        <v>368</v>
      </c>
      <c r="E2" s="47">
        <v>76</v>
      </c>
    </row>
    <row r="3" spans="1:5" x14ac:dyDescent="0.15">
      <c r="A3" s="26">
        <v>2</v>
      </c>
      <c r="B3" s="44" t="s">
        <v>401</v>
      </c>
      <c r="C3" s="33" t="s">
        <v>322</v>
      </c>
      <c r="D3" s="33" t="s">
        <v>365</v>
      </c>
      <c r="E3" s="33">
        <v>74</v>
      </c>
    </row>
    <row r="4" spans="1:5" x14ac:dyDescent="0.15">
      <c r="A4" s="26">
        <v>3</v>
      </c>
      <c r="B4" s="44" t="s">
        <v>401</v>
      </c>
      <c r="C4" s="33" t="s">
        <v>322</v>
      </c>
      <c r="D4" s="33" t="s">
        <v>366</v>
      </c>
      <c r="E4" s="33">
        <v>72</v>
      </c>
    </row>
    <row r="5" spans="1:5" x14ac:dyDescent="0.15">
      <c r="A5" s="26">
        <v>4</v>
      </c>
      <c r="B5" s="44" t="s">
        <v>401</v>
      </c>
      <c r="C5" s="33" t="s">
        <v>402</v>
      </c>
      <c r="D5" s="33" t="s">
        <v>403</v>
      </c>
      <c r="E5" s="33">
        <v>70</v>
      </c>
    </row>
    <row r="6" spans="1:5" x14ac:dyDescent="0.15">
      <c r="A6" s="26">
        <v>5</v>
      </c>
      <c r="B6" s="44" t="s">
        <v>401</v>
      </c>
      <c r="C6" s="33" t="s">
        <v>322</v>
      </c>
      <c r="D6" s="48" t="s">
        <v>332</v>
      </c>
      <c r="E6" s="33">
        <v>68</v>
      </c>
    </row>
    <row r="7" spans="1:5" x14ac:dyDescent="0.15">
      <c r="A7" s="26">
        <v>6</v>
      </c>
      <c r="B7" s="44" t="s">
        <v>401</v>
      </c>
      <c r="C7" s="33" t="s">
        <v>322</v>
      </c>
      <c r="D7" s="49" t="s">
        <v>370</v>
      </c>
      <c r="E7" s="33">
        <v>66</v>
      </c>
    </row>
    <row r="8" spans="1:5" x14ac:dyDescent="0.15">
      <c r="A8" s="26">
        <v>7</v>
      </c>
      <c r="B8" s="44" t="s">
        <v>401</v>
      </c>
      <c r="C8" s="33" t="s">
        <v>402</v>
      </c>
      <c r="D8" s="49" t="s">
        <v>404</v>
      </c>
      <c r="E8" s="33">
        <v>65</v>
      </c>
    </row>
    <row r="9" spans="1:5" x14ac:dyDescent="0.15">
      <c r="A9" s="26">
        <v>8</v>
      </c>
      <c r="B9" s="44" t="s">
        <v>401</v>
      </c>
      <c r="C9" s="33" t="s">
        <v>402</v>
      </c>
      <c r="D9" s="49" t="s">
        <v>405</v>
      </c>
      <c r="E9" s="33">
        <v>63</v>
      </c>
    </row>
    <row r="10" spans="1:5" x14ac:dyDescent="0.15">
      <c r="A10" s="26">
        <v>9</v>
      </c>
      <c r="B10" s="44" t="s">
        <v>401</v>
      </c>
      <c r="C10" s="53" t="s">
        <v>13</v>
      </c>
      <c r="D10" s="36" t="s">
        <v>333</v>
      </c>
      <c r="E10" s="33">
        <v>62</v>
      </c>
    </row>
    <row r="11" spans="1:5" x14ac:dyDescent="0.15">
      <c r="A11" s="26">
        <v>10</v>
      </c>
      <c r="B11" s="44" t="s">
        <v>401</v>
      </c>
      <c r="C11" s="53" t="s">
        <v>402</v>
      </c>
      <c r="D11" s="36" t="s">
        <v>406</v>
      </c>
      <c r="E11" s="33">
        <v>60</v>
      </c>
    </row>
    <row r="12" spans="1:5" x14ac:dyDescent="0.15">
      <c r="A12" s="26">
        <v>11</v>
      </c>
      <c r="B12" s="44" t="s">
        <v>401</v>
      </c>
      <c r="C12" s="53" t="s">
        <v>402</v>
      </c>
      <c r="D12" s="36" t="s">
        <v>407</v>
      </c>
      <c r="E12" s="33">
        <v>58</v>
      </c>
    </row>
    <row r="13" spans="1:5" x14ac:dyDescent="0.15">
      <c r="A13" s="26">
        <v>12</v>
      </c>
      <c r="B13" s="44" t="s">
        <v>401</v>
      </c>
      <c r="C13" s="53" t="s">
        <v>402</v>
      </c>
      <c r="D13" s="36" t="s">
        <v>408</v>
      </c>
      <c r="E13" s="33">
        <v>56</v>
      </c>
    </row>
    <row r="14" spans="1:5" x14ac:dyDescent="0.15">
      <c r="A14" s="26">
        <v>13</v>
      </c>
      <c r="B14" s="44" t="s">
        <v>401</v>
      </c>
      <c r="C14" s="53" t="s">
        <v>402</v>
      </c>
      <c r="D14" s="36" t="s">
        <v>409</v>
      </c>
      <c r="E14" s="33">
        <v>55</v>
      </c>
    </row>
    <row r="15" spans="1:5" x14ac:dyDescent="0.15">
      <c r="A15" s="26">
        <v>14</v>
      </c>
      <c r="B15" s="44" t="s">
        <v>401</v>
      </c>
      <c r="C15" s="53" t="s">
        <v>322</v>
      </c>
      <c r="D15" s="36" t="s">
        <v>369</v>
      </c>
      <c r="E15" s="33">
        <v>51</v>
      </c>
    </row>
    <row r="16" spans="1:5" x14ac:dyDescent="0.15">
      <c r="A16" s="26">
        <v>15</v>
      </c>
      <c r="B16" s="44" t="s">
        <v>401</v>
      </c>
      <c r="C16" s="53" t="s">
        <v>322</v>
      </c>
      <c r="D16" s="36" t="s">
        <v>410</v>
      </c>
      <c r="E16" s="33">
        <v>50</v>
      </c>
    </row>
    <row r="17" spans="1:5" x14ac:dyDescent="0.15">
      <c r="A17" s="26">
        <v>16</v>
      </c>
      <c r="B17" s="44" t="s">
        <v>401</v>
      </c>
      <c r="C17" s="53" t="s">
        <v>322</v>
      </c>
      <c r="D17" s="36" t="s">
        <v>323</v>
      </c>
      <c r="E17" s="47">
        <v>0</v>
      </c>
    </row>
    <row r="18" spans="1:5" x14ac:dyDescent="0.15">
      <c r="A18" s="26">
        <v>17</v>
      </c>
      <c r="B18" s="44" t="s">
        <v>401</v>
      </c>
      <c r="C18" s="53" t="s">
        <v>322</v>
      </c>
      <c r="D18" s="36" t="s">
        <v>354</v>
      </c>
      <c r="E18" s="47">
        <v>0</v>
      </c>
    </row>
  </sheetData>
  <phoneticPr fontId="9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workbookViewId="0">
      <selection activeCell="L15" sqref="L15"/>
    </sheetView>
  </sheetViews>
  <sheetFormatPr defaultColWidth="9" defaultRowHeight="13.5" x14ac:dyDescent="0.15"/>
  <cols>
    <col min="1" max="1" width="9" style="64"/>
    <col min="2" max="2" width="16.5" style="31" customWidth="1"/>
    <col min="3" max="3" width="13.25" style="31" customWidth="1"/>
    <col min="4" max="4" width="14.375" style="31" customWidth="1"/>
    <col min="5" max="5" width="9" style="31"/>
  </cols>
  <sheetData>
    <row r="1" spans="1:6" x14ac:dyDescent="0.15">
      <c r="A1" s="54" t="s">
        <v>67</v>
      </c>
      <c r="B1" s="54" t="s">
        <v>68</v>
      </c>
      <c r="C1" s="54" t="s">
        <v>1</v>
      </c>
      <c r="D1" s="54" t="s">
        <v>69</v>
      </c>
      <c r="E1" s="54" t="s">
        <v>210</v>
      </c>
      <c r="F1" s="54" t="s">
        <v>463</v>
      </c>
    </row>
    <row r="2" spans="1:6" x14ac:dyDescent="0.15">
      <c r="A2" s="55">
        <v>1</v>
      </c>
      <c r="B2" s="36" t="s">
        <v>444</v>
      </c>
      <c r="C2" s="55" t="s">
        <v>81</v>
      </c>
      <c r="D2" s="55" t="s">
        <v>153</v>
      </c>
      <c r="E2" s="59">
        <v>121</v>
      </c>
      <c r="F2" s="23"/>
    </row>
    <row r="3" spans="1:6" x14ac:dyDescent="0.15">
      <c r="A3" s="55">
        <v>2</v>
      </c>
      <c r="B3" s="36" t="s">
        <v>414</v>
      </c>
      <c r="C3" s="55" t="s">
        <v>81</v>
      </c>
      <c r="D3" s="55" t="s">
        <v>158</v>
      </c>
      <c r="E3" s="59">
        <v>120</v>
      </c>
      <c r="F3" s="23"/>
    </row>
    <row r="4" spans="1:6" x14ac:dyDescent="0.15">
      <c r="A4" s="55">
        <v>3</v>
      </c>
      <c r="B4" s="36" t="s">
        <v>414</v>
      </c>
      <c r="C4" s="55" t="s">
        <v>81</v>
      </c>
      <c r="D4" s="55" t="s">
        <v>415</v>
      </c>
      <c r="E4" s="59">
        <v>80</v>
      </c>
      <c r="F4" s="23"/>
    </row>
    <row r="5" spans="1:6" x14ac:dyDescent="0.15">
      <c r="A5" s="55">
        <v>4</v>
      </c>
      <c r="B5" s="36" t="s">
        <v>414</v>
      </c>
      <c r="C5" s="55" t="s">
        <v>81</v>
      </c>
      <c r="D5" s="55" t="s">
        <v>156</v>
      </c>
      <c r="E5" s="59">
        <v>60</v>
      </c>
      <c r="F5" s="23"/>
    </row>
    <row r="6" spans="1:6" x14ac:dyDescent="0.15">
      <c r="A6" s="55">
        <v>5</v>
      </c>
      <c r="B6" s="53" t="s">
        <v>414</v>
      </c>
      <c r="C6" s="55" t="s">
        <v>81</v>
      </c>
      <c r="D6" s="55" t="s">
        <v>127</v>
      </c>
      <c r="E6" s="59">
        <v>208</v>
      </c>
      <c r="F6" s="23"/>
    </row>
    <row r="7" spans="1:6" x14ac:dyDescent="0.15">
      <c r="A7" s="55">
        <v>6</v>
      </c>
      <c r="B7" s="53" t="s">
        <v>414</v>
      </c>
      <c r="C7" s="55" t="s">
        <v>81</v>
      </c>
      <c r="D7" s="55" t="s">
        <v>416</v>
      </c>
      <c r="E7" s="59">
        <v>140</v>
      </c>
      <c r="F7" s="23"/>
    </row>
    <row r="8" spans="1:6" x14ac:dyDescent="0.15">
      <c r="A8" s="55">
        <v>7</v>
      </c>
      <c r="B8" s="53" t="s">
        <v>414</v>
      </c>
      <c r="C8" s="55" t="s">
        <v>81</v>
      </c>
      <c r="D8" s="55" t="s">
        <v>417</v>
      </c>
      <c r="E8" s="59">
        <v>100</v>
      </c>
      <c r="F8" s="23"/>
    </row>
    <row r="9" spans="1:6" x14ac:dyDescent="0.15">
      <c r="A9" s="55">
        <v>8</v>
      </c>
      <c r="B9" s="53" t="s">
        <v>414</v>
      </c>
      <c r="C9" s="55" t="s">
        <v>81</v>
      </c>
      <c r="D9" s="55" t="s">
        <v>139</v>
      </c>
      <c r="E9" s="59">
        <v>197</v>
      </c>
      <c r="F9" s="23"/>
    </row>
    <row r="10" spans="1:6" x14ac:dyDescent="0.15">
      <c r="A10" s="55">
        <v>10</v>
      </c>
      <c r="B10" s="53" t="s">
        <v>414</v>
      </c>
      <c r="C10" s="55" t="s">
        <v>81</v>
      </c>
      <c r="D10" s="55" t="s">
        <v>419</v>
      </c>
      <c r="E10" s="59">
        <v>100</v>
      </c>
      <c r="F10" s="23"/>
    </row>
    <row r="11" spans="1:6" x14ac:dyDescent="0.15">
      <c r="A11" s="55">
        <v>11</v>
      </c>
      <c r="B11" s="53" t="s">
        <v>414</v>
      </c>
      <c r="C11" s="55" t="s">
        <v>81</v>
      </c>
      <c r="D11" s="55" t="s">
        <v>104</v>
      </c>
      <c r="E11" s="59">
        <v>40</v>
      </c>
      <c r="F11" s="23"/>
    </row>
    <row r="12" spans="1:6" x14ac:dyDescent="0.15">
      <c r="A12" s="55">
        <v>12</v>
      </c>
      <c r="B12" s="53" t="s">
        <v>414</v>
      </c>
      <c r="C12" s="55" t="s">
        <v>81</v>
      </c>
      <c r="D12" s="55" t="s">
        <v>82</v>
      </c>
      <c r="E12" s="59">
        <v>251</v>
      </c>
      <c r="F12" s="23"/>
    </row>
    <row r="13" spans="1:6" x14ac:dyDescent="0.15">
      <c r="A13" s="55">
        <v>13</v>
      </c>
      <c r="B13" s="53" t="s">
        <v>414</v>
      </c>
      <c r="C13" s="55" t="s">
        <v>81</v>
      </c>
      <c r="D13" s="55" t="s">
        <v>420</v>
      </c>
      <c r="E13" s="59">
        <v>133</v>
      </c>
      <c r="F13" s="23"/>
    </row>
    <row r="14" spans="1:6" x14ac:dyDescent="0.15">
      <c r="A14" s="55">
        <v>14</v>
      </c>
      <c r="B14" s="53" t="s">
        <v>414</v>
      </c>
      <c r="C14" s="55" t="s">
        <v>81</v>
      </c>
      <c r="D14" s="55" t="s">
        <v>142</v>
      </c>
      <c r="E14" s="59">
        <v>145</v>
      </c>
      <c r="F14" s="23"/>
    </row>
    <row r="15" spans="1:6" x14ac:dyDescent="0.15">
      <c r="A15" s="55">
        <v>15</v>
      </c>
      <c r="B15" s="53" t="s">
        <v>414</v>
      </c>
      <c r="C15" s="55" t="s">
        <v>81</v>
      </c>
      <c r="D15" s="55" t="s">
        <v>191</v>
      </c>
      <c r="E15" s="59">
        <v>160</v>
      </c>
      <c r="F15" s="23"/>
    </row>
    <row r="16" spans="1:6" ht="14.25" x14ac:dyDescent="0.15">
      <c r="A16" s="55">
        <v>16</v>
      </c>
      <c r="B16" s="53" t="s">
        <v>414</v>
      </c>
      <c r="C16" s="26" t="s">
        <v>421</v>
      </c>
      <c r="D16" s="56" t="s">
        <v>422</v>
      </c>
      <c r="E16" s="59">
        <v>148</v>
      </c>
      <c r="F16" s="23"/>
    </row>
    <row r="17" spans="1:6" ht="14.25" x14ac:dyDescent="0.15">
      <c r="A17" s="55">
        <v>17</v>
      </c>
      <c r="B17" s="53" t="s">
        <v>414</v>
      </c>
      <c r="C17" s="26" t="s">
        <v>421</v>
      </c>
      <c r="D17" s="56" t="s">
        <v>423</v>
      </c>
      <c r="E17" s="59">
        <v>50</v>
      </c>
      <c r="F17" s="23"/>
    </row>
    <row r="18" spans="1:6" ht="14.25" x14ac:dyDescent="0.15">
      <c r="A18" s="55">
        <v>18</v>
      </c>
      <c r="B18" s="53" t="s">
        <v>414</v>
      </c>
      <c r="C18" s="26" t="s">
        <v>421</v>
      </c>
      <c r="D18" s="56" t="s">
        <v>424</v>
      </c>
      <c r="E18" s="59">
        <v>93</v>
      </c>
      <c r="F18" s="23"/>
    </row>
    <row r="19" spans="1:6" ht="14.25" x14ac:dyDescent="0.15">
      <c r="A19" s="55">
        <v>19</v>
      </c>
      <c r="B19" s="60" t="s">
        <v>414</v>
      </c>
      <c r="C19" s="61" t="s">
        <v>421</v>
      </c>
      <c r="D19" s="62" t="s">
        <v>425</v>
      </c>
      <c r="E19" s="59">
        <v>60</v>
      </c>
      <c r="F19" s="23"/>
    </row>
    <row r="20" spans="1:6" ht="14.25" x14ac:dyDescent="0.15">
      <c r="A20" s="55">
        <v>21</v>
      </c>
      <c r="B20" s="53" t="s">
        <v>414</v>
      </c>
      <c r="C20" s="26" t="s">
        <v>421</v>
      </c>
      <c r="D20" s="56" t="s">
        <v>427</v>
      </c>
      <c r="E20" s="59">
        <v>129</v>
      </c>
      <c r="F20" s="23"/>
    </row>
    <row r="21" spans="1:6" ht="14.25" x14ac:dyDescent="0.15">
      <c r="A21" s="55">
        <v>22</v>
      </c>
      <c r="B21" s="53" t="s">
        <v>414</v>
      </c>
      <c r="C21" s="26" t="s">
        <v>421</v>
      </c>
      <c r="D21" s="56" t="s">
        <v>428</v>
      </c>
      <c r="E21" s="59">
        <v>20</v>
      </c>
      <c r="F21" s="23"/>
    </row>
    <row r="22" spans="1:6" ht="14.25" x14ac:dyDescent="0.15">
      <c r="A22" s="55">
        <v>23</v>
      </c>
      <c r="B22" s="53" t="s">
        <v>414</v>
      </c>
      <c r="C22" s="26" t="s">
        <v>421</v>
      </c>
      <c r="D22" s="56" t="s">
        <v>429</v>
      </c>
      <c r="E22" s="59">
        <v>80</v>
      </c>
      <c r="F22" s="23"/>
    </row>
    <row r="23" spans="1:6" ht="14.25" x14ac:dyDescent="0.15">
      <c r="A23" s="55">
        <v>25</v>
      </c>
      <c r="B23" s="53" t="s">
        <v>414</v>
      </c>
      <c r="C23" s="26" t="s">
        <v>421</v>
      </c>
      <c r="D23" s="56" t="s">
        <v>431</v>
      </c>
      <c r="E23" s="59">
        <v>80</v>
      </c>
      <c r="F23" s="23"/>
    </row>
    <row r="24" spans="1:6" ht="14.25" x14ac:dyDescent="0.15">
      <c r="A24" s="55">
        <v>26</v>
      </c>
      <c r="B24" s="53" t="s">
        <v>414</v>
      </c>
      <c r="C24" s="26" t="s">
        <v>421</v>
      </c>
      <c r="D24" s="56" t="s">
        <v>432</v>
      </c>
      <c r="E24" s="59">
        <v>134</v>
      </c>
      <c r="F24" s="23"/>
    </row>
    <row r="25" spans="1:6" ht="14.25" x14ac:dyDescent="0.15">
      <c r="A25" s="55">
        <v>28</v>
      </c>
      <c r="B25" s="53" t="s">
        <v>414</v>
      </c>
      <c r="C25" s="26" t="s">
        <v>421</v>
      </c>
      <c r="D25" s="56" t="s">
        <v>434</v>
      </c>
      <c r="E25" s="59">
        <v>119</v>
      </c>
      <c r="F25" s="23"/>
    </row>
    <row r="26" spans="1:6" ht="14.25" x14ac:dyDescent="0.15">
      <c r="A26" s="55">
        <v>34</v>
      </c>
      <c r="B26" s="53" t="s">
        <v>414</v>
      </c>
      <c r="C26" s="26" t="s">
        <v>346</v>
      </c>
      <c r="D26" s="56" t="s">
        <v>355</v>
      </c>
      <c r="E26" s="59">
        <v>308</v>
      </c>
      <c r="F26" s="23"/>
    </row>
    <row r="27" spans="1:6" x14ac:dyDescent="0.15">
      <c r="A27" s="55">
        <v>37</v>
      </c>
      <c r="B27" s="53" t="s">
        <v>414</v>
      </c>
      <c r="C27" s="26" t="s">
        <v>319</v>
      </c>
      <c r="D27" s="55" t="s">
        <v>438</v>
      </c>
      <c r="E27" s="59">
        <v>220</v>
      </c>
      <c r="F27" s="23"/>
    </row>
    <row r="28" spans="1:6" ht="14.25" x14ac:dyDescent="0.15">
      <c r="A28" s="55">
        <v>38</v>
      </c>
      <c r="B28" s="53" t="s">
        <v>414</v>
      </c>
      <c r="C28" s="26" t="s">
        <v>319</v>
      </c>
      <c r="D28" s="55" t="s">
        <v>439</v>
      </c>
      <c r="E28" s="59">
        <v>64</v>
      </c>
      <c r="F28" s="72"/>
    </row>
    <row r="29" spans="1:6" x14ac:dyDescent="0.15">
      <c r="A29" s="55">
        <v>39</v>
      </c>
      <c r="B29" s="53" t="s">
        <v>414</v>
      </c>
      <c r="C29" s="26" t="s">
        <v>319</v>
      </c>
      <c r="D29" s="55" t="s">
        <v>320</v>
      </c>
      <c r="E29" s="59">
        <v>180</v>
      </c>
      <c r="F29" s="23"/>
    </row>
    <row r="30" spans="1:6" x14ac:dyDescent="0.15">
      <c r="A30" s="55">
        <v>40</v>
      </c>
      <c r="B30" s="53" t="s">
        <v>414</v>
      </c>
      <c r="C30" s="26" t="s">
        <v>319</v>
      </c>
      <c r="D30" s="55" t="s">
        <v>440</v>
      </c>
      <c r="E30" s="59">
        <v>96</v>
      </c>
      <c r="F30" s="23"/>
    </row>
    <row r="31" spans="1:6" ht="14.25" x14ac:dyDescent="0.15">
      <c r="A31" s="55">
        <v>41</v>
      </c>
      <c r="B31" s="53" t="s">
        <v>414</v>
      </c>
      <c r="C31" s="26" t="s">
        <v>319</v>
      </c>
      <c r="D31" s="63" t="s">
        <v>441</v>
      </c>
      <c r="E31" s="59">
        <v>167</v>
      </c>
      <c r="F31" s="23"/>
    </row>
    <row r="32" spans="1:6" x14ac:dyDescent="0.15">
      <c r="A32" s="55">
        <v>42</v>
      </c>
      <c r="B32" s="53" t="s">
        <v>414</v>
      </c>
      <c r="C32" s="26" t="s">
        <v>319</v>
      </c>
      <c r="D32" s="55" t="s">
        <v>442</v>
      </c>
      <c r="E32" s="59">
        <v>200</v>
      </c>
      <c r="F32" s="23"/>
    </row>
    <row r="33" spans="1:6" ht="14.25" x14ac:dyDescent="0.15">
      <c r="A33" s="55">
        <v>43</v>
      </c>
      <c r="B33" s="53" t="s">
        <v>414</v>
      </c>
      <c r="C33" s="26" t="s">
        <v>319</v>
      </c>
      <c r="D33" s="63" t="s">
        <v>443</v>
      </c>
      <c r="E33" s="59">
        <v>0</v>
      </c>
      <c r="F33" s="23"/>
    </row>
    <row r="36" spans="1:6" x14ac:dyDescent="0.15">
      <c r="B36" s="57"/>
    </row>
    <row r="39" spans="1:6" x14ac:dyDescent="0.15">
      <c r="B39" s="57"/>
    </row>
  </sheetData>
  <sortState ref="A2:F50">
    <sortCondition ref="F2:F50"/>
  </sortState>
  <phoneticPr fontId="9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I15" sqref="I15"/>
    </sheetView>
  </sheetViews>
  <sheetFormatPr defaultRowHeight="13.5" x14ac:dyDescent="0.15"/>
  <cols>
    <col min="1" max="1" width="9" style="64"/>
    <col min="2" max="2" width="17.375" style="31" customWidth="1"/>
    <col min="3" max="3" width="12.5" style="31" customWidth="1"/>
    <col min="4" max="4" width="13" style="31" customWidth="1"/>
    <col min="5" max="5" width="9" style="31"/>
  </cols>
  <sheetData>
    <row r="1" spans="1:6" x14ac:dyDescent="0.15">
      <c r="A1" s="65" t="s">
        <v>67</v>
      </c>
      <c r="B1" s="65" t="s">
        <v>68</v>
      </c>
      <c r="C1" s="65" t="s">
        <v>1</v>
      </c>
      <c r="D1" s="65" t="s">
        <v>69</v>
      </c>
      <c r="E1" s="65" t="s">
        <v>210</v>
      </c>
      <c r="F1" s="54" t="s">
        <v>463</v>
      </c>
    </row>
    <row r="2" spans="1:6" ht="14.25" x14ac:dyDescent="0.15">
      <c r="A2" s="55">
        <v>1</v>
      </c>
      <c r="B2" s="53" t="s">
        <v>452</v>
      </c>
      <c r="C2" s="26" t="s">
        <v>346</v>
      </c>
      <c r="D2" s="56" t="s">
        <v>436</v>
      </c>
      <c r="E2" s="59">
        <v>75</v>
      </c>
      <c r="F2" s="23"/>
    </row>
    <row r="3" spans="1:6" ht="14.25" x14ac:dyDescent="0.15">
      <c r="A3" s="55">
        <v>2</v>
      </c>
      <c r="B3" s="53" t="s">
        <v>452</v>
      </c>
      <c r="C3" s="26" t="s">
        <v>346</v>
      </c>
      <c r="D3" s="56" t="s">
        <v>437</v>
      </c>
      <c r="E3" s="59">
        <v>80</v>
      </c>
      <c r="F3" s="23"/>
    </row>
    <row r="4" spans="1:6" ht="14.25" x14ac:dyDescent="0.15">
      <c r="A4" s="55">
        <v>4</v>
      </c>
      <c r="B4" s="53" t="s">
        <v>452</v>
      </c>
      <c r="C4" s="26" t="s">
        <v>346</v>
      </c>
      <c r="D4" s="56" t="s">
        <v>347</v>
      </c>
      <c r="E4" s="59">
        <v>75</v>
      </c>
      <c r="F4" s="23"/>
    </row>
    <row r="5" spans="1:6" ht="14.25" x14ac:dyDescent="0.15">
      <c r="A5" s="55">
        <v>5</v>
      </c>
      <c r="B5" s="53" t="s">
        <v>452</v>
      </c>
      <c r="C5" s="26" t="s">
        <v>346</v>
      </c>
      <c r="D5" s="56" t="s">
        <v>356</v>
      </c>
      <c r="E5" s="59">
        <v>63</v>
      </c>
      <c r="F5" s="23"/>
    </row>
    <row r="6" spans="1:6" x14ac:dyDescent="0.15">
      <c r="A6" s="55">
        <v>6</v>
      </c>
      <c r="B6" s="53" t="s">
        <v>452</v>
      </c>
      <c r="C6" s="26" t="s">
        <v>319</v>
      </c>
      <c r="D6" s="55" t="s">
        <v>321</v>
      </c>
      <c r="E6" s="59">
        <v>45</v>
      </c>
      <c r="F6" s="23"/>
    </row>
    <row r="7" spans="1:6" x14ac:dyDescent="0.15">
      <c r="A7" s="55">
        <v>7</v>
      </c>
      <c r="B7" s="53" t="s">
        <v>452</v>
      </c>
      <c r="C7" s="55" t="s">
        <v>319</v>
      </c>
      <c r="D7" s="55" t="s">
        <v>445</v>
      </c>
      <c r="E7" s="59">
        <v>51.5</v>
      </c>
      <c r="F7" s="23"/>
    </row>
    <row r="8" spans="1:6" x14ac:dyDescent="0.15">
      <c r="A8" s="55">
        <v>8</v>
      </c>
      <c r="B8" s="53" t="s">
        <v>452</v>
      </c>
      <c r="C8" s="55" t="s">
        <v>319</v>
      </c>
      <c r="D8" s="55" t="s">
        <v>446</v>
      </c>
      <c r="E8" s="59">
        <v>35</v>
      </c>
      <c r="F8" s="23"/>
    </row>
    <row r="9" spans="1:6" x14ac:dyDescent="0.15">
      <c r="A9" s="55">
        <v>9</v>
      </c>
      <c r="B9" s="53" t="s">
        <v>452</v>
      </c>
      <c r="C9" s="55" t="s">
        <v>319</v>
      </c>
      <c r="D9" s="55" t="s">
        <v>447</v>
      </c>
      <c r="E9" s="59">
        <v>65</v>
      </c>
      <c r="F9" s="23"/>
    </row>
    <row r="10" spans="1:6" x14ac:dyDescent="0.15">
      <c r="A10" s="66">
        <v>12</v>
      </c>
      <c r="B10" s="53" t="s">
        <v>452</v>
      </c>
      <c r="C10" s="58" t="s">
        <v>421</v>
      </c>
      <c r="D10" s="66" t="s">
        <v>449</v>
      </c>
      <c r="E10" s="59">
        <v>85</v>
      </c>
      <c r="F10" s="23"/>
    </row>
    <row r="11" spans="1:6" x14ac:dyDescent="0.15">
      <c r="A11" s="55">
        <v>13</v>
      </c>
      <c r="B11" s="53" t="s">
        <v>452</v>
      </c>
      <c r="C11" s="59" t="s">
        <v>421</v>
      </c>
      <c r="D11" s="55" t="s">
        <v>450</v>
      </c>
      <c r="E11" s="59">
        <v>69</v>
      </c>
      <c r="F11" s="23"/>
    </row>
    <row r="12" spans="1:6" x14ac:dyDescent="0.15">
      <c r="A12" s="55">
        <v>14</v>
      </c>
      <c r="B12" s="53" t="s">
        <v>452</v>
      </c>
      <c r="C12" s="59" t="s">
        <v>421</v>
      </c>
      <c r="D12" s="55" t="s">
        <v>451</v>
      </c>
      <c r="E12" s="59">
        <v>71</v>
      </c>
      <c r="F12" s="23"/>
    </row>
    <row r="13" spans="1:6" x14ac:dyDescent="0.15">
      <c r="A13" s="55">
        <v>15</v>
      </c>
      <c r="B13" s="53" t="s">
        <v>452</v>
      </c>
      <c r="C13" s="59" t="s">
        <v>81</v>
      </c>
      <c r="D13" s="55" t="s">
        <v>95</v>
      </c>
      <c r="E13" s="59">
        <v>85.5</v>
      </c>
      <c r="F13" s="23"/>
    </row>
    <row r="14" spans="1:6" x14ac:dyDescent="0.15">
      <c r="A14" s="55">
        <v>16</v>
      </c>
      <c r="B14" s="53" t="s">
        <v>452</v>
      </c>
      <c r="C14" s="59" t="s">
        <v>81</v>
      </c>
      <c r="D14" s="55" t="s">
        <v>86</v>
      </c>
      <c r="E14" s="59">
        <v>83</v>
      </c>
      <c r="F14" s="23"/>
    </row>
    <row r="15" spans="1:6" x14ac:dyDescent="0.15">
      <c r="A15" s="55">
        <v>17</v>
      </c>
      <c r="B15" s="53" t="s">
        <v>452</v>
      </c>
      <c r="C15" s="59" t="s">
        <v>81</v>
      </c>
      <c r="D15" s="55" t="s">
        <v>148</v>
      </c>
      <c r="E15" s="59">
        <v>90</v>
      </c>
      <c r="F15" s="23"/>
    </row>
  </sheetData>
  <sortState ref="A2:F18">
    <sortCondition ref="F2:F18"/>
  </sortState>
  <phoneticPr fontId="9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N32" sqref="N32"/>
    </sheetView>
  </sheetViews>
  <sheetFormatPr defaultRowHeight="13.5" x14ac:dyDescent="0.15"/>
  <cols>
    <col min="1" max="1" width="9" style="64"/>
    <col min="2" max="2" width="15.875" style="31" customWidth="1"/>
    <col min="3" max="3" width="9" style="31"/>
    <col min="4" max="4" width="11.125" style="31" customWidth="1"/>
    <col min="5" max="5" width="9" style="31"/>
  </cols>
  <sheetData>
    <row r="1" spans="1:5" x14ac:dyDescent="0.15">
      <c r="A1" s="65" t="s">
        <v>67</v>
      </c>
      <c r="B1" s="65" t="s">
        <v>68</v>
      </c>
      <c r="C1" s="65" t="s">
        <v>1</v>
      </c>
      <c r="D1" s="65" t="s">
        <v>69</v>
      </c>
      <c r="E1" s="65" t="s">
        <v>210</v>
      </c>
    </row>
    <row r="2" spans="1:5" ht="14.25" x14ac:dyDescent="0.15">
      <c r="A2" s="55">
        <v>1</v>
      </c>
      <c r="B2" s="26" t="s">
        <v>454</v>
      </c>
      <c r="C2" s="26" t="s">
        <v>421</v>
      </c>
      <c r="D2" s="56" t="s">
        <v>422</v>
      </c>
      <c r="E2" s="67">
        <v>26.62</v>
      </c>
    </row>
    <row r="3" spans="1:5" ht="14.25" x14ac:dyDescent="0.15">
      <c r="A3" s="55">
        <v>2</v>
      </c>
      <c r="B3" s="26" t="s">
        <v>453</v>
      </c>
      <c r="C3" s="26" t="s">
        <v>421</v>
      </c>
      <c r="D3" s="56" t="s">
        <v>423</v>
      </c>
      <c r="E3" s="67">
        <v>21.92</v>
      </c>
    </row>
    <row r="4" spans="1:5" ht="14.25" x14ac:dyDescent="0.15">
      <c r="A4" s="55">
        <v>3</v>
      </c>
      <c r="B4" s="26" t="s">
        <v>453</v>
      </c>
      <c r="C4" s="26" t="s">
        <v>421</v>
      </c>
      <c r="D4" s="56" t="s">
        <v>424</v>
      </c>
      <c r="E4" s="67">
        <v>22.63</v>
      </c>
    </row>
    <row r="5" spans="1:5" ht="14.25" x14ac:dyDescent="0.15">
      <c r="A5" s="55">
        <v>4</v>
      </c>
      <c r="B5" s="26" t="s">
        <v>453</v>
      </c>
      <c r="C5" s="26" t="s">
        <v>421</v>
      </c>
      <c r="D5" s="56" t="s">
        <v>425</v>
      </c>
      <c r="E5" s="67">
        <v>20.66</v>
      </c>
    </row>
    <row r="6" spans="1:5" ht="14.25" x14ac:dyDescent="0.15">
      <c r="A6" s="55">
        <v>5</v>
      </c>
      <c r="B6" s="26" t="s">
        <v>453</v>
      </c>
      <c r="C6" s="26" t="s">
        <v>421</v>
      </c>
      <c r="D6" s="56" t="s">
        <v>449</v>
      </c>
      <c r="E6" s="67">
        <v>7</v>
      </c>
    </row>
    <row r="7" spans="1:5" ht="14.25" x14ac:dyDescent="0.15">
      <c r="A7" s="55">
        <v>6</v>
      </c>
      <c r="B7" s="26" t="s">
        <v>453</v>
      </c>
      <c r="C7" s="26" t="s">
        <v>421</v>
      </c>
      <c r="D7" s="56" t="s">
        <v>426</v>
      </c>
      <c r="E7" s="67">
        <v>16.829999999999998</v>
      </c>
    </row>
    <row r="8" spans="1:5" ht="14.25" x14ac:dyDescent="0.15">
      <c r="A8" s="55">
        <v>7</v>
      </c>
      <c r="B8" s="26" t="s">
        <v>453</v>
      </c>
      <c r="C8" s="26" t="s">
        <v>421</v>
      </c>
      <c r="D8" s="56" t="s">
        <v>427</v>
      </c>
      <c r="E8" s="67">
        <v>22.78</v>
      </c>
    </row>
    <row r="9" spans="1:5" ht="14.25" x14ac:dyDescent="0.15">
      <c r="A9" s="55">
        <v>8</v>
      </c>
      <c r="B9" s="26" t="s">
        <v>453</v>
      </c>
      <c r="C9" s="26" t="s">
        <v>421</v>
      </c>
      <c r="D9" s="56" t="s">
        <v>450</v>
      </c>
      <c r="E9" s="67">
        <v>52.67</v>
      </c>
    </row>
    <row r="10" spans="1:5" ht="14.25" x14ac:dyDescent="0.15">
      <c r="A10" s="55">
        <v>9</v>
      </c>
      <c r="B10" s="26" t="s">
        <v>453</v>
      </c>
      <c r="C10" s="26" t="s">
        <v>421</v>
      </c>
      <c r="D10" s="56" t="s">
        <v>428</v>
      </c>
      <c r="E10" s="67">
        <v>22.88</v>
      </c>
    </row>
    <row r="11" spans="1:5" ht="14.25" x14ac:dyDescent="0.15">
      <c r="A11" s="55">
        <v>10</v>
      </c>
      <c r="B11" s="26" t="s">
        <v>453</v>
      </c>
      <c r="C11" s="26" t="s">
        <v>421</v>
      </c>
      <c r="D11" s="56" t="s">
        <v>429</v>
      </c>
      <c r="E11" s="67">
        <v>31.62</v>
      </c>
    </row>
    <row r="12" spans="1:5" ht="14.25" x14ac:dyDescent="0.15">
      <c r="A12" s="55">
        <v>11</v>
      </c>
      <c r="B12" s="26" t="s">
        <v>453</v>
      </c>
      <c r="C12" s="26" t="s">
        <v>421</v>
      </c>
      <c r="D12" s="56" t="s">
        <v>430</v>
      </c>
      <c r="E12" s="67">
        <v>16.87</v>
      </c>
    </row>
    <row r="13" spans="1:5" ht="14.25" x14ac:dyDescent="0.15">
      <c r="A13" s="55">
        <v>12</v>
      </c>
      <c r="B13" s="26" t="s">
        <v>453</v>
      </c>
      <c r="C13" s="26" t="s">
        <v>421</v>
      </c>
      <c r="D13" s="56" t="s">
        <v>431</v>
      </c>
      <c r="E13" s="67">
        <v>29.42</v>
      </c>
    </row>
    <row r="14" spans="1:5" ht="14.25" x14ac:dyDescent="0.15">
      <c r="A14" s="55">
        <v>13</v>
      </c>
      <c r="B14" s="26" t="s">
        <v>453</v>
      </c>
      <c r="C14" s="26" t="s">
        <v>421</v>
      </c>
      <c r="D14" s="56" t="s">
        <v>432</v>
      </c>
      <c r="E14" s="67">
        <v>32.18</v>
      </c>
    </row>
    <row r="15" spans="1:5" ht="14.25" x14ac:dyDescent="0.15">
      <c r="A15" s="55">
        <v>14</v>
      </c>
      <c r="B15" s="26" t="s">
        <v>453</v>
      </c>
      <c r="C15" s="26" t="s">
        <v>421</v>
      </c>
      <c r="D15" s="56" t="s">
        <v>451</v>
      </c>
      <c r="E15" s="67">
        <v>33.380000000000003</v>
      </c>
    </row>
    <row r="16" spans="1:5" ht="14.25" x14ac:dyDescent="0.15">
      <c r="A16" s="55">
        <v>15</v>
      </c>
      <c r="B16" s="26" t="s">
        <v>453</v>
      </c>
      <c r="C16" s="26" t="s">
        <v>421</v>
      </c>
      <c r="D16" s="56" t="s">
        <v>433</v>
      </c>
      <c r="E16" s="67">
        <v>7</v>
      </c>
    </row>
    <row r="17" spans="1:5" ht="14.25" x14ac:dyDescent="0.15">
      <c r="A17" s="55">
        <v>16</v>
      </c>
      <c r="B17" s="26" t="s">
        <v>453</v>
      </c>
      <c r="C17" s="26" t="s">
        <v>421</v>
      </c>
      <c r="D17" s="56" t="s">
        <v>434</v>
      </c>
      <c r="E17" s="67">
        <v>26.04</v>
      </c>
    </row>
    <row r="18" spans="1:5" ht="14.25" x14ac:dyDescent="0.15">
      <c r="A18" s="55">
        <v>17</v>
      </c>
      <c r="B18" s="26" t="s">
        <v>453</v>
      </c>
      <c r="C18" s="26" t="s">
        <v>421</v>
      </c>
      <c r="D18" s="56" t="s">
        <v>435</v>
      </c>
      <c r="E18" s="67">
        <v>19.88</v>
      </c>
    </row>
    <row r="19" spans="1:5" ht="14.25" x14ac:dyDescent="0.15">
      <c r="A19" s="55">
        <v>18</v>
      </c>
      <c r="B19" s="26" t="s">
        <v>453</v>
      </c>
      <c r="C19" s="26" t="s">
        <v>346</v>
      </c>
      <c r="D19" s="56" t="s">
        <v>348</v>
      </c>
      <c r="E19" s="67">
        <v>69.75</v>
      </c>
    </row>
    <row r="20" spans="1:5" ht="14.25" x14ac:dyDescent="0.15">
      <c r="A20" s="55">
        <v>19</v>
      </c>
      <c r="B20" s="26" t="s">
        <v>453</v>
      </c>
      <c r="C20" s="26" t="s">
        <v>346</v>
      </c>
      <c r="D20" s="56" t="s">
        <v>436</v>
      </c>
      <c r="E20" s="67">
        <v>59.17</v>
      </c>
    </row>
    <row r="21" spans="1:5" ht="14.25" x14ac:dyDescent="0.15">
      <c r="A21" s="55">
        <v>20</v>
      </c>
      <c r="B21" s="26" t="s">
        <v>453</v>
      </c>
      <c r="C21" s="26" t="s">
        <v>346</v>
      </c>
      <c r="D21" s="56" t="s">
        <v>437</v>
      </c>
      <c r="E21" s="67">
        <v>62.17</v>
      </c>
    </row>
  </sheetData>
  <phoneticPr fontId="9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opLeftCell="A34" workbookViewId="0">
      <selection activeCell="J11" sqref="J11"/>
    </sheetView>
  </sheetViews>
  <sheetFormatPr defaultRowHeight="13.5" x14ac:dyDescent="0.15"/>
  <cols>
    <col min="1" max="1" width="9" style="31"/>
    <col min="2" max="2" width="16.375" style="31" customWidth="1"/>
    <col min="3" max="3" width="12.25" style="31" customWidth="1"/>
    <col min="4" max="4" width="11" style="31" customWidth="1"/>
    <col min="5" max="5" width="10.5" style="31" customWidth="1"/>
  </cols>
  <sheetData>
    <row r="1" spans="1:6" x14ac:dyDescent="0.15">
      <c r="A1" s="54" t="s">
        <v>67</v>
      </c>
      <c r="B1" s="54" t="s">
        <v>68</v>
      </c>
      <c r="C1" s="54" t="s">
        <v>1</v>
      </c>
      <c r="D1" s="54" t="s">
        <v>69</v>
      </c>
      <c r="E1" s="54" t="s">
        <v>210</v>
      </c>
      <c r="F1" s="54" t="s">
        <v>463</v>
      </c>
    </row>
    <row r="2" spans="1:6" x14ac:dyDescent="0.15">
      <c r="A2" s="55">
        <v>1</v>
      </c>
      <c r="B2" s="36" t="s">
        <v>461</v>
      </c>
      <c r="C2" s="53" t="s">
        <v>456</v>
      </c>
      <c r="D2" s="68" t="s">
        <v>457</v>
      </c>
      <c r="E2" s="29">
        <v>94.7</v>
      </c>
      <c r="F2" s="23"/>
    </row>
    <row r="3" spans="1:6" x14ac:dyDescent="0.15">
      <c r="A3" s="55">
        <v>2</v>
      </c>
      <c r="B3" s="36" t="s">
        <v>455</v>
      </c>
      <c r="C3" s="53" t="s">
        <v>456</v>
      </c>
      <c r="D3" s="68" t="s">
        <v>458</v>
      </c>
      <c r="E3" s="29">
        <v>94.3</v>
      </c>
      <c r="F3" s="23"/>
    </row>
    <row r="4" spans="1:6" x14ac:dyDescent="0.15">
      <c r="A4" s="55">
        <v>3</v>
      </c>
      <c r="B4" s="36" t="s">
        <v>455</v>
      </c>
      <c r="C4" s="53" t="s">
        <v>456</v>
      </c>
      <c r="D4" s="68" t="s">
        <v>460</v>
      </c>
      <c r="E4" s="29">
        <v>90</v>
      </c>
      <c r="F4" s="23"/>
    </row>
    <row r="5" spans="1:6" x14ac:dyDescent="0.15">
      <c r="A5" s="55">
        <v>4</v>
      </c>
      <c r="B5" s="36" t="s">
        <v>455</v>
      </c>
      <c r="C5" s="53" t="s">
        <v>324</v>
      </c>
      <c r="D5" s="68" t="s">
        <v>459</v>
      </c>
      <c r="E5" s="29">
        <v>94.3</v>
      </c>
      <c r="F5" s="23"/>
    </row>
    <row r="6" spans="1:6" x14ac:dyDescent="0.15">
      <c r="A6" s="55">
        <v>5</v>
      </c>
      <c r="B6" s="73" t="s">
        <v>455</v>
      </c>
      <c r="C6" s="60" t="s">
        <v>324</v>
      </c>
      <c r="D6" s="74" t="s">
        <v>344</v>
      </c>
      <c r="E6" s="29">
        <v>86.7</v>
      </c>
      <c r="F6" s="23"/>
    </row>
    <row r="7" spans="1:6" ht="14.25" x14ac:dyDescent="0.15">
      <c r="A7" s="55">
        <v>10</v>
      </c>
      <c r="B7" s="53" t="s">
        <v>455</v>
      </c>
      <c r="C7" s="51" t="s">
        <v>76</v>
      </c>
      <c r="D7" s="69" t="s">
        <v>206</v>
      </c>
      <c r="E7" s="29">
        <v>94.7</v>
      </c>
      <c r="F7" s="23"/>
    </row>
    <row r="8" spans="1:6" ht="14.25" x14ac:dyDescent="0.15">
      <c r="A8" s="55">
        <v>11</v>
      </c>
      <c r="B8" s="53" t="s">
        <v>455</v>
      </c>
      <c r="C8" s="53" t="s">
        <v>76</v>
      </c>
      <c r="D8" s="69" t="s">
        <v>112</v>
      </c>
      <c r="E8" s="29">
        <v>93</v>
      </c>
      <c r="F8" s="23"/>
    </row>
    <row r="9" spans="1:6" ht="14.25" x14ac:dyDescent="0.15">
      <c r="A9" s="55">
        <v>12</v>
      </c>
      <c r="B9" s="53" t="s">
        <v>455</v>
      </c>
      <c r="C9" s="51" t="s">
        <v>76</v>
      </c>
      <c r="D9" s="69" t="s">
        <v>208</v>
      </c>
      <c r="E9" s="29">
        <v>92</v>
      </c>
      <c r="F9" s="23"/>
    </row>
    <row r="10" spans="1:6" ht="14.25" x14ac:dyDescent="0.15">
      <c r="A10" s="55">
        <v>13</v>
      </c>
      <c r="B10" s="53" t="s">
        <v>455</v>
      </c>
      <c r="C10" s="51" t="s">
        <v>76</v>
      </c>
      <c r="D10" s="69" t="s">
        <v>77</v>
      </c>
      <c r="E10" s="29">
        <v>90.7</v>
      </c>
      <c r="F10" s="23"/>
    </row>
    <row r="11" spans="1:6" ht="14.25" x14ac:dyDescent="0.15">
      <c r="A11" s="55">
        <v>14</v>
      </c>
      <c r="B11" s="53" t="s">
        <v>455</v>
      </c>
      <c r="C11" s="51" t="s">
        <v>76</v>
      </c>
      <c r="D11" s="69" t="s">
        <v>98</v>
      </c>
      <c r="E11" s="29">
        <v>89.3</v>
      </c>
      <c r="F11" s="23"/>
    </row>
    <row r="12" spans="1:6" ht="14.25" x14ac:dyDescent="0.15">
      <c r="A12" s="55">
        <v>15</v>
      </c>
      <c r="B12" s="53" t="s">
        <v>455</v>
      </c>
      <c r="C12" s="51" t="s">
        <v>76</v>
      </c>
      <c r="D12" s="69" t="s">
        <v>113</v>
      </c>
      <c r="E12" s="29">
        <v>88.3</v>
      </c>
      <c r="F12" s="23"/>
    </row>
    <row r="13" spans="1:6" ht="14.25" x14ac:dyDescent="0.15">
      <c r="A13" s="55">
        <v>16</v>
      </c>
      <c r="B13" s="53" t="s">
        <v>455</v>
      </c>
      <c r="C13" s="51" t="s">
        <v>76</v>
      </c>
      <c r="D13" s="69" t="s">
        <v>118</v>
      </c>
      <c r="E13" s="29">
        <v>86.3</v>
      </c>
      <c r="F13" s="23"/>
    </row>
    <row r="14" spans="1:6" ht="14.25" x14ac:dyDescent="0.15">
      <c r="A14" s="55">
        <v>17</v>
      </c>
      <c r="B14" s="53" t="s">
        <v>455</v>
      </c>
      <c r="C14" s="51" t="s">
        <v>76</v>
      </c>
      <c r="D14" s="69" t="s">
        <v>201</v>
      </c>
      <c r="E14" s="29">
        <v>83.7</v>
      </c>
      <c r="F14" s="23"/>
    </row>
    <row r="15" spans="1:6" ht="14.25" x14ac:dyDescent="0.15">
      <c r="A15" s="55">
        <v>18</v>
      </c>
      <c r="B15" s="53" t="s">
        <v>455</v>
      </c>
      <c r="C15" s="51" t="s">
        <v>76</v>
      </c>
      <c r="D15" s="69" t="s">
        <v>152</v>
      </c>
      <c r="E15" s="29">
        <v>81.7</v>
      </c>
      <c r="F15" s="23"/>
    </row>
    <row r="16" spans="1:6" ht="14.25" x14ac:dyDescent="0.15">
      <c r="A16" s="55">
        <v>19</v>
      </c>
      <c r="B16" s="53" t="s">
        <v>455</v>
      </c>
      <c r="C16" s="51" t="s">
        <v>76</v>
      </c>
      <c r="D16" s="69" t="s">
        <v>207</v>
      </c>
      <c r="E16" s="29">
        <v>81</v>
      </c>
      <c r="F16" s="23"/>
    </row>
    <row r="17" spans="1:6" ht="14.25" x14ac:dyDescent="0.15">
      <c r="A17" s="55">
        <v>20</v>
      </c>
      <c r="B17" s="36" t="s">
        <v>455</v>
      </c>
      <c r="C17" s="51" t="s">
        <v>76</v>
      </c>
      <c r="D17" s="69" t="s">
        <v>123</v>
      </c>
      <c r="E17" s="29">
        <v>80</v>
      </c>
      <c r="F17" s="23"/>
    </row>
    <row r="18" spans="1:6" ht="14.25" x14ac:dyDescent="0.15">
      <c r="A18" s="55">
        <v>21</v>
      </c>
      <c r="B18" s="53" t="s">
        <v>455</v>
      </c>
      <c r="C18" s="53" t="s">
        <v>76</v>
      </c>
      <c r="D18" s="69" t="s">
        <v>108</v>
      </c>
      <c r="E18" s="29">
        <v>80</v>
      </c>
      <c r="F18" s="23"/>
    </row>
    <row r="19" spans="1:6" ht="14.25" x14ac:dyDescent="0.15">
      <c r="A19" s="55">
        <v>22</v>
      </c>
      <c r="B19" s="53" t="s">
        <v>455</v>
      </c>
      <c r="C19" s="51" t="s">
        <v>76</v>
      </c>
      <c r="D19" s="69" t="s">
        <v>178</v>
      </c>
      <c r="E19" s="29">
        <v>80</v>
      </c>
      <c r="F19" s="23"/>
    </row>
    <row r="20" spans="1:6" ht="14.25" x14ac:dyDescent="0.15">
      <c r="A20" s="55">
        <v>23</v>
      </c>
      <c r="B20" s="53" t="s">
        <v>455</v>
      </c>
      <c r="C20" s="51" t="s">
        <v>76</v>
      </c>
      <c r="D20" s="69" t="s">
        <v>203</v>
      </c>
      <c r="E20" s="29">
        <v>79.7</v>
      </c>
      <c r="F20" s="23"/>
    </row>
    <row r="21" spans="1:6" ht="14.25" x14ac:dyDescent="0.15">
      <c r="A21" s="55">
        <v>24</v>
      </c>
      <c r="B21" s="53" t="s">
        <v>455</v>
      </c>
      <c r="C21" s="53" t="s">
        <v>76</v>
      </c>
      <c r="D21" s="69" t="s">
        <v>155</v>
      </c>
      <c r="E21" s="29">
        <v>79</v>
      </c>
      <c r="F21" s="23"/>
    </row>
    <row r="22" spans="1:6" ht="14.25" x14ac:dyDescent="0.15">
      <c r="A22" s="55">
        <v>25</v>
      </c>
      <c r="B22" s="53" t="s">
        <v>455</v>
      </c>
      <c r="C22" s="53" t="s">
        <v>76</v>
      </c>
      <c r="D22" s="69" t="s">
        <v>176</v>
      </c>
      <c r="E22" s="29">
        <v>79</v>
      </c>
      <c r="F22" s="23"/>
    </row>
    <row r="23" spans="1:6" ht="14.25" x14ac:dyDescent="0.15">
      <c r="A23" s="55">
        <v>26</v>
      </c>
      <c r="B23" s="53" t="s">
        <v>455</v>
      </c>
      <c r="C23" s="51" t="s">
        <v>76</v>
      </c>
      <c r="D23" s="69" t="s">
        <v>149</v>
      </c>
      <c r="E23" s="29">
        <v>78.7</v>
      </c>
      <c r="F23" s="23"/>
    </row>
    <row r="24" spans="1:6" ht="14.25" x14ac:dyDescent="0.15">
      <c r="A24" s="55">
        <v>27</v>
      </c>
      <c r="B24" s="53" t="s">
        <v>455</v>
      </c>
      <c r="C24" s="53" t="s">
        <v>76</v>
      </c>
      <c r="D24" s="69" t="s">
        <v>199</v>
      </c>
      <c r="E24" s="29">
        <v>78</v>
      </c>
      <c r="F24" s="23"/>
    </row>
    <row r="25" spans="1:6" ht="14.25" x14ac:dyDescent="0.15">
      <c r="A25" s="55">
        <v>28</v>
      </c>
      <c r="B25" s="53" t="s">
        <v>455</v>
      </c>
      <c r="C25" s="51" t="s">
        <v>76</v>
      </c>
      <c r="D25" s="69" t="s">
        <v>186</v>
      </c>
      <c r="E25" s="29">
        <v>77.7</v>
      </c>
      <c r="F25" s="23"/>
    </row>
    <row r="26" spans="1:6" ht="14.25" x14ac:dyDescent="0.15">
      <c r="A26" s="55">
        <v>29</v>
      </c>
      <c r="B26" s="53" t="s">
        <v>455</v>
      </c>
      <c r="C26" s="53" t="s">
        <v>76</v>
      </c>
      <c r="D26" s="69" t="s">
        <v>161</v>
      </c>
      <c r="E26" s="29">
        <v>77.7</v>
      </c>
      <c r="F26" s="23"/>
    </row>
    <row r="27" spans="1:6" ht="14.25" x14ac:dyDescent="0.15">
      <c r="A27" s="55">
        <v>30</v>
      </c>
      <c r="B27" s="53" t="s">
        <v>455</v>
      </c>
      <c r="C27" s="51" t="s">
        <v>76</v>
      </c>
      <c r="D27" s="69" t="s">
        <v>202</v>
      </c>
      <c r="E27" s="29">
        <v>77.3</v>
      </c>
      <c r="F27" s="23"/>
    </row>
    <row r="28" spans="1:6" ht="14.25" x14ac:dyDescent="0.15">
      <c r="A28" s="55">
        <v>31</v>
      </c>
      <c r="B28" s="36" t="s">
        <v>455</v>
      </c>
      <c r="C28" s="51" t="s">
        <v>76</v>
      </c>
      <c r="D28" s="69" t="s">
        <v>122</v>
      </c>
      <c r="E28" s="29">
        <v>77</v>
      </c>
      <c r="F28" s="23"/>
    </row>
    <row r="29" spans="1:6" ht="14.25" x14ac:dyDescent="0.15">
      <c r="A29" s="55">
        <v>32</v>
      </c>
      <c r="B29" s="36" t="s">
        <v>455</v>
      </c>
      <c r="C29" s="51" t="s">
        <v>76</v>
      </c>
      <c r="D29" s="69" t="s">
        <v>198</v>
      </c>
      <c r="E29" s="29">
        <v>76.7</v>
      </c>
      <c r="F29" s="23"/>
    </row>
    <row r="30" spans="1:6" ht="14.25" x14ac:dyDescent="0.15">
      <c r="A30" s="55">
        <v>33</v>
      </c>
      <c r="B30" s="53" t="s">
        <v>455</v>
      </c>
      <c r="C30" s="51" t="s">
        <v>76</v>
      </c>
      <c r="D30" s="69" t="s">
        <v>109</v>
      </c>
      <c r="E30" s="29">
        <v>76.3</v>
      </c>
      <c r="F30" s="23"/>
    </row>
    <row r="31" spans="1:6" ht="14.25" x14ac:dyDescent="0.15">
      <c r="A31" s="55">
        <v>34</v>
      </c>
      <c r="B31" s="36" t="s">
        <v>455</v>
      </c>
      <c r="C31" s="51" t="s">
        <v>76</v>
      </c>
      <c r="D31" s="69" t="s">
        <v>111</v>
      </c>
      <c r="E31" s="29">
        <v>75.7</v>
      </c>
      <c r="F31" s="23"/>
    </row>
    <row r="32" spans="1:6" ht="14.25" x14ac:dyDescent="0.15">
      <c r="A32" s="55">
        <v>35</v>
      </c>
      <c r="B32" s="53" t="s">
        <v>455</v>
      </c>
      <c r="C32" s="51" t="s">
        <v>76</v>
      </c>
      <c r="D32" s="69" t="s">
        <v>115</v>
      </c>
      <c r="E32" s="29">
        <v>75.3</v>
      </c>
      <c r="F32" s="23"/>
    </row>
    <row r="33" spans="1:6" ht="14.25" x14ac:dyDescent="0.15">
      <c r="A33" s="55">
        <v>36</v>
      </c>
      <c r="B33" s="53" t="s">
        <v>455</v>
      </c>
      <c r="C33" s="51" t="s">
        <v>76</v>
      </c>
      <c r="D33" s="69" t="s">
        <v>150</v>
      </c>
      <c r="E33" s="29">
        <v>75.3</v>
      </c>
      <c r="F33" s="23"/>
    </row>
    <row r="34" spans="1:6" ht="14.25" x14ac:dyDescent="0.15">
      <c r="A34" s="55">
        <v>37</v>
      </c>
      <c r="B34" s="53" t="s">
        <v>455</v>
      </c>
      <c r="C34" s="51" t="s">
        <v>76</v>
      </c>
      <c r="D34" s="69" t="s">
        <v>204</v>
      </c>
      <c r="E34" s="29">
        <v>74.7</v>
      </c>
      <c r="F34" s="23"/>
    </row>
    <row r="35" spans="1:6" ht="14.25" x14ac:dyDescent="0.15">
      <c r="A35" s="55">
        <v>38</v>
      </c>
      <c r="B35" s="53" t="s">
        <v>455</v>
      </c>
      <c r="C35" s="51" t="s">
        <v>76</v>
      </c>
      <c r="D35" s="69" t="s">
        <v>205</v>
      </c>
      <c r="E35" s="29">
        <v>74.7</v>
      </c>
      <c r="F35" s="23"/>
    </row>
    <row r="36" spans="1:6" ht="14.25" x14ac:dyDescent="0.15">
      <c r="A36" s="55">
        <v>39</v>
      </c>
      <c r="B36" s="53" t="s">
        <v>455</v>
      </c>
      <c r="C36" s="51" t="s">
        <v>76</v>
      </c>
      <c r="D36" s="69" t="s">
        <v>209</v>
      </c>
      <c r="E36" s="29">
        <v>74</v>
      </c>
      <c r="F36" s="23"/>
    </row>
    <row r="37" spans="1:6" ht="14.25" x14ac:dyDescent="0.15">
      <c r="A37" s="55">
        <v>40</v>
      </c>
      <c r="B37" s="53" t="s">
        <v>455</v>
      </c>
      <c r="C37" s="51" t="s">
        <v>76</v>
      </c>
      <c r="D37" s="69" t="s">
        <v>162</v>
      </c>
      <c r="E37" s="29">
        <v>73.7</v>
      </c>
      <c r="F37" s="23"/>
    </row>
    <row r="38" spans="1:6" ht="14.25" x14ac:dyDescent="0.15">
      <c r="A38" s="55">
        <v>41</v>
      </c>
      <c r="B38" s="53" t="s">
        <v>455</v>
      </c>
      <c r="C38" s="51" t="s">
        <v>76</v>
      </c>
      <c r="D38" s="69" t="s">
        <v>200</v>
      </c>
      <c r="E38" s="29">
        <v>73.3</v>
      </c>
      <c r="F38" s="23"/>
    </row>
    <row r="39" spans="1:6" ht="14.25" x14ac:dyDescent="0.15">
      <c r="A39" s="55">
        <v>42</v>
      </c>
      <c r="B39" s="53" t="s">
        <v>455</v>
      </c>
      <c r="C39" s="53" t="s">
        <v>76</v>
      </c>
      <c r="D39" s="69" t="s">
        <v>171</v>
      </c>
      <c r="E39" s="29">
        <v>73.3</v>
      </c>
      <c r="F39" s="23"/>
    </row>
    <row r="40" spans="1:6" ht="14.25" x14ac:dyDescent="0.15">
      <c r="A40" s="55">
        <v>43</v>
      </c>
      <c r="B40" s="53" t="s">
        <v>455</v>
      </c>
      <c r="C40" s="53" t="s">
        <v>76</v>
      </c>
      <c r="D40" s="69" t="s">
        <v>180</v>
      </c>
      <c r="E40" s="29">
        <v>72.7</v>
      </c>
      <c r="F40" s="23"/>
    </row>
    <row r="41" spans="1:6" ht="14.25" x14ac:dyDescent="0.15">
      <c r="A41" s="55">
        <v>44</v>
      </c>
      <c r="B41" s="53" t="s">
        <v>455</v>
      </c>
      <c r="C41" s="51" t="s">
        <v>76</v>
      </c>
      <c r="D41" s="69" t="s">
        <v>160</v>
      </c>
      <c r="E41" s="29">
        <v>71.7</v>
      </c>
      <c r="F41" s="23"/>
    </row>
    <row r="42" spans="1:6" ht="14.25" x14ac:dyDescent="0.15">
      <c r="A42" s="55">
        <v>45</v>
      </c>
      <c r="B42" s="53" t="s">
        <v>455</v>
      </c>
      <c r="C42" s="51" t="s">
        <v>76</v>
      </c>
      <c r="D42" s="69" t="s">
        <v>151</v>
      </c>
      <c r="E42" s="29">
        <v>71.7</v>
      </c>
      <c r="F42" s="23"/>
    </row>
    <row r="43" spans="1:6" ht="14.25" x14ac:dyDescent="0.15">
      <c r="A43" s="55">
        <v>46</v>
      </c>
      <c r="B43" s="53" t="s">
        <v>455</v>
      </c>
      <c r="C43" s="51" t="s">
        <v>76</v>
      </c>
      <c r="D43" s="69" t="s">
        <v>175</v>
      </c>
      <c r="E43" s="29">
        <v>71.7</v>
      </c>
      <c r="F43" s="23"/>
    </row>
    <row r="44" spans="1:6" ht="14.25" x14ac:dyDescent="0.15">
      <c r="A44" s="55">
        <v>47</v>
      </c>
      <c r="B44" s="53" t="s">
        <v>455</v>
      </c>
      <c r="C44" s="51" t="s">
        <v>76</v>
      </c>
      <c r="D44" s="69" t="s">
        <v>174</v>
      </c>
      <c r="E44" s="29">
        <v>70</v>
      </c>
      <c r="F44" s="23"/>
    </row>
    <row r="45" spans="1:6" x14ac:dyDescent="0.15">
      <c r="A45" s="70"/>
    </row>
    <row r="46" spans="1:6" x14ac:dyDescent="0.15">
      <c r="A46" s="70"/>
    </row>
  </sheetData>
  <sortState ref="A2:F50">
    <sortCondition ref="F2:F50"/>
  </sortState>
  <phoneticPr fontId="9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I10" sqref="I10"/>
    </sheetView>
  </sheetViews>
  <sheetFormatPr defaultRowHeight="13.5" x14ac:dyDescent="0.15"/>
  <cols>
    <col min="1" max="1" width="9" style="22"/>
    <col min="2" max="2" width="12.375" style="22" customWidth="1"/>
    <col min="3" max="5" width="9" style="22"/>
  </cols>
  <sheetData>
    <row r="1" spans="1:5" ht="24" customHeight="1" x14ac:dyDescent="0.15">
      <c r="A1" s="54" t="s">
        <v>67</v>
      </c>
      <c r="B1" s="54" t="s">
        <v>68</v>
      </c>
      <c r="C1" s="54" t="s">
        <v>1</v>
      </c>
      <c r="D1" s="54" t="s">
        <v>69</v>
      </c>
      <c r="E1" s="54" t="s">
        <v>210</v>
      </c>
    </row>
    <row r="2" spans="1:5" x14ac:dyDescent="0.15">
      <c r="A2" s="76">
        <v>1</v>
      </c>
      <c r="B2" s="24" t="s">
        <v>465</v>
      </c>
      <c r="C2" s="33" t="s">
        <v>224</v>
      </c>
      <c r="D2" s="77" t="s">
        <v>266</v>
      </c>
      <c r="E2" s="78">
        <v>70</v>
      </c>
    </row>
    <row r="3" spans="1:5" x14ac:dyDescent="0.15">
      <c r="A3" s="76">
        <v>2</v>
      </c>
      <c r="B3" s="24" t="s">
        <v>465</v>
      </c>
      <c r="C3" s="33" t="s">
        <v>224</v>
      </c>
      <c r="D3" s="77" t="s">
        <v>228</v>
      </c>
      <c r="E3" s="78">
        <v>65</v>
      </c>
    </row>
    <row r="4" spans="1:5" x14ac:dyDescent="0.15">
      <c r="A4" s="76">
        <v>3</v>
      </c>
      <c r="B4" s="24" t="s">
        <v>465</v>
      </c>
      <c r="C4" s="33" t="s">
        <v>224</v>
      </c>
      <c r="D4" s="77" t="s">
        <v>248</v>
      </c>
      <c r="E4" s="78">
        <v>10</v>
      </c>
    </row>
    <row r="5" spans="1:5" x14ac:dyDescent="0.15">
      <c r="A5" s="76">
        <v>4</v>
      </c>
      <c r="B5" s="24" t="s">
        <v>465</v>
      </c>
      <c r="C5" s="33" t="s">
        <v>224</v>
      </c>
      <c r="D5" s="77" t="s">
        <v>230</v>
      </c>
      <c r="E5" s="78">
        <v>0</v>
      </c>
    </row>
    <row r="6" spans="1:5" x14ac:dyDescent="0.15">
      <c r="A6" s="76">
        <v>5</v>
      </c>
      <c r="B6" s="24" t="s">
        <v>465</v>
      </c>
      <c r="C6" s="33" t="s">
        <v>224</v>
      </c>
      <c r="D6" s="77" t="s">
        <v>305</v>
      </c>
      <c r="E6" s="78">
        <v>10</v>
      </c>
    </row>
    <row r="7" spans="1:5" x14ac:dyDescent="0.15">
      <c r="A7" s="76">
        <v>6</v>
      </c>
      <c r="B7" s="24" t="s">
        <v>465</v>
      </c>
      <c r="C7" s="33" t="s">
        <v>224</v>
      </c>
      <c r="D7" s="77" t="s">
        <v>235</v>
      </c>
      <c r="E7" s="78">
        <v>10</v>
      </c>
    </row>
    <row r="8" spans="1:5" x14ac:dyDescent="0.15">
      <c r="A8" s="76">
        <v>7</v>
      </c>
      <c r="B8" s="24" t="s">
        <v>465</v>
      </c>
      <c r="C8" s="33" t="s">
        <v>224</v>
      </c>
      <c r="D8" s="77" t="s">
        <v>251</v>
      </c>
      <c r="E8" s="78">
        <v>10</v>
      </c>
    </row>
    <row r="9" spans="1:5" x14ac:dyDescent="0.15">
      <c r="A9" s="76">
        <v>8</v>
      </c>
      <c r="B9" s="24" t="s">
        <v>465</v>
      </c>
      <c r="C9" s="33" t="s">
        <v>224</v>
      </c>
      <c r="D9" s="77" t="s">
        <v>229</v>
      </c>
      <c r="E9" s="78">
        <v>10</v>
      </c>
    </row>
    <row r="10" spans="1:5" x14ac:dyDescent="0.15">
      <c r="A10" s="76">
        <v>9</v>
      </c>
      <c r="B10" s="24" t="s">
        <v>465</v>
      </c>
      <c r="C10" s="33" t="s">
        <v>224</v>
      </c>
      <c r="D10" s="77" t="s">
        <v>316</v>
      </c>
      <c r="E10" s="78">
        <v>10</v>
      </c>
    </row>
    <row r="11" spans="1:5" x14ac:dyDescent="0.15">
      <c r="A11" s="76">
        <v>10</v>
      </c>
      <c r="B11" s="24" t="s">
        <v>465</v>
      </c>
      <c r="C11" s="33" t="s">
        <v>224</v>
      </c>
      <c r="D11" s="77" t="s">
        <v>277</v>
      </c>
      <c r="E11" s="78">
        <v>10</v>
      </c>
    </row>
    <row r="12" spans="1:5" x14ac:dyDescent="0.15">
      <c r="A12" s="76">
        <v>11</v>
      </c>
      <c r="B12" s="24" t="s">
        <v>465</v>
      </c>
      <c r="C12" s="33" t="s">
        <v>224</v>
      </c>
      <c r="D12" s="77" t="s">
        <v>267</v>
      </c>
      <c r="E12" s="78">
        <v>10</v>
      </c>
    </row>
    <row r="13" spans="1:5" x14ac:dyDescent="0.15">
      <c r="A13" s="76">
        <v>12</v>
      </c>
      <c r="B13" s="24" t="s">
        <v>465</v>
      </c>
      <c r="C13" s="33" t="s">
        <v>224</v>
      </c>
      <c r="D13" s="77" t="s">
        <v>268</v>
      </c>
      <c r="E13" s="78">
        <v>10</v>
      </c>
    </row>
    <row r="14" spans="1:5" x14ac:dyDescent="0.15">
      <c r="A14" s="76">
        <v>13</v>
      </c>
      <c r="B14" s="24" t="s">
        <v>465</v>
      </c>
      <c r="C14" s="33" t="s">
        <v>224</v>
      </c>
      <c r="D14" s="77" t="s">
        <v>249</v>
      </c>
      <c r="E14" s="78">
        <v>0</v>
      </c>
    </row>
    <row r="15" spans="1:5" x14ac:dyDescent="0.15">
      <c r="A15" s="76">
        <v>14</v>
      </c>
      <c r="B15" s="24" t="s">
        <v>465</v>
      </c>
      <c r="C15" s="33" t="s">
        <v>224</v>
      </c>
      <c r="D15" s="77" t="s">
        <v>250</v>
      </c>
      <c r="E15" s="78">
        <v>10</v>
      </c>
    </row>
    <row r="16" spans="1:5" x14ac:dyDescent="0.15">
      <c r="A16" s="76">
        <v>15</v>
      </c>
      <c r="B16" s="24" t="s">
        <v>465</v>
      </c>
      <c r="C16" s="33" t="s">
        <v>224</v>
      </c>
      <c r="D16" s="77" t="s">
        <v>294</v>
      </c>
      <c r="E16" s="78">
        <v>10</v>
      </c>
    </row>
    <row r="17" spans="1:5" x14ac:dyDescent="0.15">
      <c r="A17" s="76">
        <v>16</v>
      </c>
      <c r="B17" s="24" t="s">
        <v>465</v>
      </c>
      <c r="C17" s="33" t="s">
        <v>224</v>
      </c>
      <c r="D17" s="77" t="s">
        <v>295</v>
      </c>
      <c r="E17" s="78">
        <v>10</v>
      </c>
    </row>
    <row r="18" spans="1:5" x14ac:dyDescent="0.15">
      <c r="A18" s="76">
        <v>17</v>
      </c>
      <c r="B18" s="24" t="s">
        <v>465</v>
      </c>
      <c r="C18" s="33" t="s">
        <v>224</v>
      </c>
      <c r="D18" s="77" t="s">
        <v>464</v>
      </c>
      <c r="E18" s="78">
        <v>10</v>
      </c>
    </row>
  </sheetData>
  <phoneticPr fontId="9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workbookViewId="0">
      <selection activeCell="I10" sqref="I10"/>
    </sheetView>
  </sheetViews>
  <sheetFormatPr defaultRowHeight="13.5" x14ac:dyDescent="0.15"/>
  <cols>
    <col min="1" max="1" width="9" style="22"/>
    <col min="2" max="2" width="15.625" style="22" customWidth="1"/>
    <col min="3" max="4" width="9" style="22"/>
    <col min="5" max="5" width="13" style="79" customWidth="1"/>
  </cols>
  <sheetData>
    <row r="1" spans="1:5" ht="26.25" customHeight="1" x14ac:dyDescent="0.15">
      <c r="A1" s="75" t="s">
        <v>67</v>
      </c>
      <c r="B1" s="75" t="s">
        <v>467</v>
      </c>
      <c r="C1" s="75" t="s">
        <v>1</v>
      </c>
      <c r="D1" s="75" t="s">
        <v>69</v>
      </c>
      <c r="E1" s="75" t="s">
        <v>468</v>
      </c>
    </row>
    <row r="2" spans="1:5" x14ac:dyDescent="0.15">
      <c r="A2" s="76">
        <v>1</v>
      </c>
      <c r="B2" s="77" t="s">
        <v>469</v>
      </c>
      <c r="C2" s="77" t="s">
        <v>215</v>
      </c>
      <c r="D2" s="77" t="s">
        <v>493</v>
      </c>
      <c r="E2" s="78">
        <v>74.7</v>
      </c>
    </row>
    <row r="3" spans="1:5" x14ac:dyDescent="0.15">
      <c r="A3" s="76">
        <v>2</v>
      </c>
      <c r="B3" s="77" t="s">
        <v>469</v>
      </c>
      <c r="C3" s="77" t="s">
        <v>215</v>
      </c>
      <c r="D3" s="77" t="s">
        <v>498</v>
      </c>
      <c r="E3" s="78">
        <v>73.7</v>
      </c>
    </row>
    <row r="4" spans="1:5" x14ac:dyDescent="0.15">
      <c r="A4" s="76">
        <v>3</v>
      </c>
      <c r="B4" s="77" t="s">
        <v>469</v>
      </c>
      <c r="C4" s="77" t="s">
        <v>73</v>
      </c>
      <c r="D4" s="77" t="s">
        <v>143</v>
      </c>
      <c r="E4" s="78">
        <v>84.7</v>
      </c>
    </row>
    <row r="5" spans="1:5" x14ac:dyDescent="0.15">
      <c r="A5" s="76">
        <v>4</v>
      </c>
      <c r="B5" s="77" t="s">
        <v>469</v>
      </c>
      <c r="C5" s="77" t="s">
        <v>73</v>
      </c>
      <c r="D5" s="77" t="s">
        <v>473</v>
      </c>
      <c r="E5" s="78">
        <v>81</v>
      </c>
    </row>
    <row r="6" spans="1:5" x14ac:dyDescent="0.15">
      <c r="A6" s="76">
        <v>5</v>
      </c>
      <c r="B6" s="77" t="s">
        <v>469</v>
      </c>
      <c r="C6" s="77" t="s">
        <v>73</v>
      </c>
      <c r="D6" s="77" t="s">
        <v>172</v>
      </c>
      <c r="E6" s="78">
        <v>80.7</v>
      </c>
    </row>
    <row r="7" spans="1:5" x14ac:dyDescent="0.15">
      <c r="A7" s="76">
        <v>6</v>
      </c>
      <c r="B7" s="77" t="s">
        <v>469</v>
      </c>
      <c r="C7" s="77" t="s">
        <v>5</v>
      </c>
      <c r="D7" s="77" t="s">
        <v>8</v>
      </c>
      <c r="E7" s="78">
        <v>83.5</v>
      </c>
    </row>
    <row r="8" spans="1:5" x14ac:dyDescent="0.15">
      <c r="A8" s="76">
        <v>7</v>
      </c>
      <c r="B8" s="77" t="s">
        <v>469</v>
      </c>
      <c r="C8" s="77" t="s">
        <v>5</v>
      </c>
      <c r="D8" s="77" t="s">
        <v>477</v>
      </c>
      <c r="E8" s="78">
        <v>80</v>
      </c>
    </row>
    <row r="9" spans="1:5" x14ac:dyDescent="0.15">
      <c r="A9" s="76">
        <v>8</v>
      </c>
      <c r="B9" s="77" t="s">
        <v>469</v>
      </c>
      <c r="C9" s="77" t="s">
        <v>5</v>
      </c>
      <c r="D9" s="77" t="s">
        <v>479</v>
      </c>
      <c r="E9" s="78">
        <v>78</v>
      </c>
    </row>
    <row r="10" spans="1:5" x14ac:dyDescent="0.15">
      <c r="A10" s="76">
        <v>9</v>
      </c>
      <c r="B10" s="77" t="s">
        <v>469</v>
      </c>
      <c r="C10" s="77" t="s">
        <v>5</v>
      </c>
      <c r="D10" s="77" t="s">
        <v>480</v>
      </c>
      <c r="E10" s="78">
        <v>78</v>
      </c>
    </row>
    <row r="11" spans="1:5" ht="15.75" customHeight="1" x14ac:dyDescent="0.15">
      <c r="A11" s="76">
        <v>10</v>
      </c>
      <c r="B11" s="77" t="s">
        <v>469</v>
      </c>
      <c r="C11" s="77" t="s">
        <v>5</v>
      </c>
      <c r="D11" s="77" t="s">
        <v>481</v>
      </c>
      <c r="E11" s="78">
        <v>77.5</v>
      </c>
    </row>
    <row r="12" spans="1:5" x14ac:dyDescent="0.15">
      <c r="A12" s="76">
        <v>11</v>
      </c>
      <c r="B12" s="77" t="s">
        <v>469</v>
      </c>
      <c r="C12" s="77" t="s">
        <v>5</v>
      </c>
      <c r="D12" s="77" t="s">
        <v>488</v>
      </c>
      <c r="E12" s="78">
        <v>75.5</v>
      </c>
    </row>
    <row r="13" spans="1:5" x14ac:dyDescent="0.15">
      <c r="A13" s="76">
        <v>12</v>
      </c>
      <c r="B13" s="77" t="s">
        <v>469</v>
      </c>
      <c r="C13" s="77" t="s">
        <v>5</v>
      </c>
      <c r="D13" s="77" t="s">
        <v>502</v>
      </c>
      <c r="E13" s="78">
        <v>73</v>
      </c>
    </row>
    <row r="14" spans="1:5" x14ac:dyDescent="0.15">
      <c r="A14" s="76">
        <v>13</v>
      </c>
      <c r="B14" s="77" t="s">
        <v>469</v>
      </c>
      <c r="C14" s="77" t="s">
        <v>5</v>
      </c>
      <c r="D14" s="77" t="s">
        <v>94</v>
      </c>
      <c r="E14" s="78">
        <v>72</v>
      </c>
    </row>
    <row r="15" spans="1:5" x14ac:dyDescent="0.15">
      <c r="A15" s="76">
        <v>14</v>
      </c>
      <c r="B15" s="77" t="s">
        <v>469</v>
      </c>
      <c r="C15" s="77" t="s">
        <v>5</v>
      </c>
      <c r="D15" s="77" t="s">
        <v>508</v>
      </c>
      <c r="E15" s="78">
        <v>70</v>
      </c>
    </row>
    <row r="16" spans="1:5" x14ac:dyDescent="0.15">
      <c r="A16" s="76">
        <v>15</v>
      </c>
      <c r="B16" s="77" t="s">
        <v>469</v>
      </c>
      <c r="C16" s="77" t="s">
        <v>5</v>
      </c>
      <c r="D16" s="77" t="s">
        <v>509</v>
      </c>
      <c r="E16" s="78">
        <v>69.5</v>
      </c>
    </row>
    <row r="17" spans="1:5" x14ac:dyDescent="0.15">
      <c r="A17" s="76">
        <v>16</v>
      </c>
      <c r="B17" s="77" t="s">
        <v>469</v>
      </c>
      <c r="C17" s="77" t="s">
        <v>5</v>
      </c>
      <c r="D17" s="77" t="s">
        <v>510</v>
      </c>
      <c r="E17" s="78">
        <v>66</v>
      </c>
    </row>
    <row r="18" spans="1:5" x14ac:dyDescent="0.15">
      <c r="A18" s="76">
        <v>17</v>
      </c>
      <c r="B18" s="77" t="s">
        <v>469</v>
      </c>
      <c r="C18" s="77" t="s">
        <v>5</v>
      </c>
      <c r="D18" s="77" t="s">
        <v>511</v>
      </c>
      <c r="E18" s="78">
        <v>64</v>
      </c>
    </row>
    <row r="19" spans="1:5" x14ac:dyDescent="0.15">
      <c r="A19" s="76">
        <v>18</v>
      </c>
      <c r="B19" s="77" t="s">
        <v>469</v>
      </c>
      <c r="C19" s="77" t="s">
        <v>224</v>
      </c>
      <c r="D19" s="77" t="s">
        <v>266</v>
      </c>
      <c r="E19" s="78">
        <v>91</v>
      </c>
    </row>
    <row r="20" spans="1:5" x14ac:dyDescent="0.15">
      <c r="A20" s="76">
        <v>19</v>
      </c>
      <c r="B20" s="77" t="s">
        <v>469</v>
      </c>
      <c r="C20" s="77" t="s">
        <v>224</v>
      </c>
      <c r="D20" s="77" t="s">
        <v>235</v>
      </c>
      <c r="E20" s="78">
        <v>90.7</v>
      </c>
    </row>
    <row r="21" spans="1:5" x14ac:dyDescent="0.15">
      <c r="A21" s="76">
        <v>20</v>
      </c>
      <c r="B21" s="77" t="s">
        <v>469</v>
      </c>
      <c r="C21" s="77" t="s">
        <v>322</v>
      </c>
      <c r="D21" s="77" t="s">
        <v>378</v>
      </c>
      <c r="E21" s="78">
        <v>79.3</v>
      </c>
    </row>
    <row r="22" spans="1:5" x14ac:dyDescent="0.15">
      <c r="A22" s="76">
        <v>21</v>
      </c>
      <c r="B22" s="77" t="s">
        <v>469</v>
      </c>
      <c r="C22" s="77" t="s">
        <v>322</v>
      </c>
      <c r="D22" s="77" t="s">
        <v>332</v>
      </c>
      <c r="E22" s="78">
        <v>78.7</v>
      </c>
    </row>
    <row r="23" spans="1:5" x14ac:dyDescent="0.15">
      <c r="A23" s="76">
        <v>22</v>
      </c>
      <c r="B23" s="77" t="s">
        <v>469</v>
      </c>
      <c r="C23" s="77" t="s">
        <v>13</v>
      </c>
      <c r="D23" s="77" t="s">
        <v>24</v>
      </c>
      <c r="E23" s="78">
        <v>81.3</v>
      </c>
    </row>
    <row r="24" spans="1:5" x14ac:dyDescent="0.15">
      <c r="A24" s="76">
        <v>23</v>
      </c>
      <c r="B24" s="77" t="s">
        <v>469</v>
      </c>
      <c r="C24" s="77" t="s">
        <v>319</v>
      </c>
      <c r="D24" s="77" t="s">
        <v>448</v>
      </c>
      <c r="E24" s="78">
        <v>88</v>
      </c>
    </row>
    <row r="25" spans="1:5" x14ac:dyDescent="0.15">
      <c r="A25" s="76">
        <v>24</v>
      </c>
      <c r="B25" s="77" t="s">
        <v>469</v>
      </c>
      <c r="C25" s="77" t="s">
        <v>319</v>
      </c>
      <c r="D25" s="77" t="s">
        <v>438</v>
      </c>
      <c r="E25" s="78">
        <v>82</v>
      </c>
    </row>
    <row r="26" spans="1:5" x14ac:dyDescent="0.15">
      <c r="A26" s="76">
        <v>25</v>
      </c>
      <c r="B26" s="77" t="s">
        <v>469</v>
      </c>
      <c r="C26" s="77" t="s">
        <v>319</v>
      </c>
      <c r="D26" s="77" t="s">
        <v>445</v>
      </c>
      <c r="E26" s="78">
        <v>81</v>
      </c>
    </row>
    <row r="27" spans="1:5" x14ac:dyDescent="0.15">
      <c r="A27" s="76">
        <v>26</v>
      </c>
      <c r="B27" s="77" t="s">
        <v>469</v>
      </c>
      <c r="C27" s="77" t="s">
        <v>26</v>
      </c>
      <c r="D27" s="77" t="s">
        <v>486</v>
      </c>
      <c r="E27" s="78">
        <v>76.7</v>
      </c>
    </row>
    <row r="28" spans="1:5" x14ac:dyDescent="0.15">
      <c r="A28" s="76">
        <v>27</v>
      </c>
      <c r="B28" s="77" t="s">
        <v>469</v>
      </c>
      <c r="C28" s="77" t="s">
        <v>26</v>
      </c>
      <c r="D28" s="77" t="s">
        <v>105</v>
      </c>
      <c r="E28" s="78">
        <v>75.7</v>
      </c>
    </row>
    <row r="29" spans="1:5" x14ac:dyDescent="0.15">
      <c r="A29" s="76">
        <v>28</v>
      </c>
      <c r="B29" s="77" t="s">
        <v>469</v>
      </c>
      <c r="C29" s="77" t="s">
        <v>26</v>
      </c>
      <c r="D29" s="77" t="s">
        <v>144</v>
      </c>
      <c r="E29" s="78" t="s">
        <v>492</v>
      </c>
    </row>
    <row r="30" spans="1:5" x14ac:dyDescent="0.15">
      <c r="A30" s="76">
        <v>29</v>
      </c>
      <c r="B30" s="77" t="s">
        <v>469</v>
      </c>
      <c r="C30" s="77" t="s">
        <v>26</v>
      </c>
      <c r="D30" s="77" t="s">
        <v>42</v>
      </c>
      <c r="E30" s="78"/>
    </row>
    <row r="31" spans="1:5" x14ac:dyDescent="0.15">
      <c r="A31" s="76">
        <v>30</v>
      </c>
      <c r="B31" s="77" t="s">
        <v>469</v>
      </c>
      <c r="C31" s="77" t="s">
        <v>26</v>
      </c>
      <c r="D31" s="77" t="s">
        <v>494</v>
      </c>
      <c r="E31" s="78">
        <v>74.3</v>
      </c>
    </row>
    <row r="32" spans="1:5" x14ac:dyDescent="0.15">
      <c r="A32" s="76">
        <v>31</v>
      </c>
      <c r="B32" s="77" t="s">
        <v>469</v>
      </c>
      <c r="C32" s="77" t="s">
        <v>26</v>
      </c>
      <c r="D32" s="77" t="s">
        <v>70</v>
      </c>
      <c r="E32" s="78">
        <v>74</v>
      </c>
    </row>
    <row r="33" spans="1:5" x14ac:dyDescent="0.15">
      <c r="A33" s="76">
        <v>32</v>
      </c>
      <c r="B33" s="77" t="s">
        <v>469</v>
      </c>
      <c r="C33" s="77" t="s">
        <v>26</v>
      </c>
      <c r="D33" s="77" t="s">
        <v>499</v>
      </c>
      <c r="E33" s="78" t="s">
        <v>500</v>
      </c>
    </row>
    <row r="34" spans="1:5" x14ac:dyDescent="0.15">
      <c r="A34" s="76">
        <v>33</v>
      </c>
      <c r="B34" s="77" t="s">
        <v>469</v>
      </c>
      <c r="C34" s="77" t="s">
        <v>26</v>
      </c>
      <c r="D34" s="77" t="s">
        <v>501</v>
      </c>
      <c r="E34" s="78"/>
    </row>
    <row r="35" spans="1:5" x14ac:dyDescent="0.15">
      <c r="A35" s="76">
        <v>34</v>
      </c>
      <c r="B35" s="77" t="s">
        <v>469</v>
      </c>
      <c r="C35" s="77" t="s">
        <v>26</v>
      </c>
      <c r="D35" s="77" t="s">
        <v>504</v>
      </c>
      <c r="E35" s="78" t="s">
        <v>505</v>
      </c>
    </row>
    <row r="36" spans="1:5" x14ac:dyDescent="0.15">
      <c r="A36" s="76">
        <v>35</v>
      </c>
      <c r="B36" s="77" t="s">
        <v>469</v>
      </c>
      <c r="C36" s="77" t="s">
        <v>506</v>
      </c>
      <c r="D36" s="77" t="s">
        <v>125</v>
      </c>
      <c r="E36" s="78"/>
    </row>
    <row r="37" spans="1:5" x14ac:dyDescent="0.15">
      <c r="A37" s="76">
        <v>36</v>
      </c>
      <c r="B37" s="77" t="s">
        <v>469</v>
      </c>
      <c r="C37" s="77" t="s">
        <v>26</v>
      </c>
      <c r="D37" s="77" t="s">
        <v>85</v>
      </c>
      <c r="E37" s="78">
        <v>70.3</v>
      </c>
    </row>
    <row r="38" spans="1:5" x14ac:dyDescent="0.15">
      <c r="A38" s="76">
        <v>37</v>
      </c>
      <c r="B38" s="77" t="s">
        <v>469</v>
      </c>
      <c r="C38" s="77" t="s">
        <v>26</v>
      </c>
      <c r="D38" s="77" t="s">
        <v>163</v>
      </c>
      <c r="E38" s="78">
        <v>64.7</v>
      </c>
    </row>
    <row r="39" spans="1:5" x14ac:dyDescent="0.15">
      <c r="A39" s="76">
        <v>38</v>
      </c>
      <c r="B39" s="77" t="s">
        <v>469</v>
      </c>
      <c r="C39" s="77" t="s">
        <v>470</v>
      </c>
      <c r="D39" s="77" t="s">
        <v>459</v>
      </c>
      <c r="E39" s="78">
        <v>87.3</v>
      </c>
    </row>
    <row r="40" spans="1:5" x14ac:dyDescent="0.15">
      <c r="A40" s="76">
        <v>39</v>
      </c>
      <c r="B40" s="77" t="s">
        <v>469</v>
      </c>
      <c r="C40" s="77" t="s">
        <v>10</v>
      </c>
      <c r="D40" s="77" t="s">
        <v>476</v>
      </c>
      <c r="E40" s="78">
        <v>80.7</v>
      </c>
    </row>
    <row r="41" spans="1:5" x14ac:dyDescent="0.15">
      <c r="A41" s="76">
        <v>40</v>
      </c>
      <c r="B41" s="77" t="s">
        <v>469</v>
      </c>
      <c r="C41" s="77" t="s">
        <v>10</v>
      </c>
      <c r="D41" s="77" t="s">
        <v>65</v>
      </c>
      <c r="E41" s="78">
        <v>73.7</v>
      </c>
    </row>
    <row r="42" spans="1:5" x14ac:dyDescent="0.15">
      <c r="A42" s="76">
        <v>41</v>
      </c>
      <c r="B42" s="77" t="s">
        <v>469</v>
      </c>
      <c r="C42" s="77" t="s">
        <v>10</v>
      </c>
      <c r="D42" s="77" t="s">
        <v>44</v>
      </c>
      <c r="E42" s="78">
        <v>72</v>
      </c>
    </row>
    <row r="43" spans="1:5" ht="27" x14ac:dyDescent="0.15">
      <c r="A43" s="76">
        <v>42</v>
      </c>
      <c r="B43" s="77" t="s">
        <v>469</v>
      </c>
      <c r="C43" s="77" t="s">
        <v>211</v>
      </c>
      <c r="D43" s="77" t="s">
        <v>471</v>
      </c>
      <c r="E43" s="78">
        <v>83.3</v>
      </c>
    </row>
    <row r="44" spans="1:5" ht="15.75" customHeight="1" x14ac:dyDescent="0.15">
      <c r="A44" s="76">
        <v>43</v>
      </c>
      <c r="B44" s="77" t="s">
        <v>469</v>
      </c>
      <c r="C44" s="77" t="s">
        <v>211</v>
      </c>
      <c r="D44" s="77" t="s">
        <v>292</v>
      </c>
      <c r="E44" s="78" t="s">
        <v>472</v>
      </c>
    </row>
    <row r="45" spans="1:5" ht="27" x14ac:dyDescent="0.15">
      <c r="A45" s="76">
        <v>44</v>
      </c>
      <c r="B45" s="77" t="s">
        <v>469</v>
      </c>
      <c r="C45" s="77" t="s">
        <v>211</v>
      </c>
      <c r="D45" s="77" t="s">
        <v>471</v>
      </c>
      <c r="E45" s="78"/>
    </row>
    <row r="46" spans="1:5" ht="27" x14ac:dyDescent="0.15">
      <c r="A46" s="76">
        <v>45</v>
      </c>
      <c r="B46" s="77" t="s">
        <v>469</v>
      </c>
      <c r="C46" s="77" t="s">
        <v>211</v>
      </c>
      <c r="D46" s="77" t="s">
        <v>276</v>
      </c>
      <c r="E46" s="78">
        <v>79</v>
      </c>
    </row>
    <row r="47" spans="1:5" ht="27" x14ac:dyDescent="0.15">
      <c r="A47" s="76">
        <v>46</v>
      </c>
      <c r="B47" s="77" t="s">
        <v>469</v>
      </c>
      <c r="C47" s="77" t="s">
        <v>211</v>
      </c>
      <c r="D47" s="77" t="s">
        <v>304</v>
      </c>
      <c r="E47" s="78">
        <v>77.3</v>
      </c>
    </row>
    <row r="48" spans="1:5" ht="27" x14ac:dyDescent="0.15">
      <c r="A48" s="76">
        <v>47</v>
      </c>
      <c r="B48" s="77" t="s">
        <v>469</v>
      </c>
      <c r="C48" s="77" t="s">
        <v>211</v>
      </c>
      <c r="D48" s="77" t="s">
        <v>484</v>
      </c>
      <c r="E48" s="78">
        <v>77</v>
      </c>
    </row>
    <row r="49" spans="1:5" ht="27" x14ac:dyDescent="0.15">
      <c r="A49" s="76">
        <v>48</v>
      </c>
      <c r="B49" s="77" t="s">
        <v>469</v>
      </c>
      <c r="C49" s="77" t="s">
        <v>211</v>
      </c>
      <c r="D49" s="77" t="s">
        <v>240</v>
      </c>
      <c r="E49" s="78">
        <v>77</v>
      </c>
    </row>
    <row r="50" spans="1:5" ht="27" x14ac:dyDescent="0.15">
      <c r="A50" s="76">
        <v>49</v>
      </c>
      <c r="B50" s="77" t="s">
        <v>469</v>
      </c>
      <c r="C50" s="77" t="s">
        <v>211</v>
      </c>
      <c r="D50" s="77" t="s">
        <v>245</v>
      </c>
      <c r="E50" s="78">
        <v>74.3</v>
      </c>
    </row>
    <row r="51" spans="1:5" ht="27" x14ac:dyDescent="0.15">
      <c r="A51" s="76">
        <v>50</v>
      </c>
      <c r="B51" s="77" t="s">
        <v>469</v>
      </c>
      <c r="C51" s="77" t="s">
        <v>21</v>
      </c>
      <c r="D51" s="77" t="s">
        <v>184</v>
      </c>
      <c r="E51" s="78">
        <v>84</v>
      </c>
    </row>
    <row r="52" spans="1:5" ht="27" x14ac:dyDescent="0.15">
      <c r="A52" s="76">
        <v>51</v>
      </c>
      <c r="B52" s="77" t="s">
        <v>469</v>
      </c>
      <c r="C52" s="77" t="s">
        <v>21</v>
      </c>
      <c r="D52" s="77" t="s">
        <v>97</v>
      </c>
      <c r="E52" s="78">
        <v>76.3</v>
      </c>
    </row>
    <row r="53" spans="1:5" ht="27" x14ac:dyDescent="0.15">
      <c r="A53" s="76">
        <v>52</v>
      </c>
      <c r="B53" s="77" t="s">
        <v>469</v>
      </c>
      <c r="C53" s="77" t="s">
        <v>21</v>
      </c>
      <c r="D53" s="77" t="s">
        <v>189</v>
      </c>
      <c r="E53" s="78">
        <v>75.3</v>
      </c>
    </row>
    <row r="54" spans="1:5" ht="27" x14ac:dyDescent="0.15">
      <c r="A54" s="76">
        <v>53</v>
      </c>
      <c r="B54" s="77" t="s">
        <v>469</v>
      </c>
      <c r="C54" s="77" t="s">
        <v>21</v>
      </c>
      <c r="D54" s="77" t="s">
        <v>491</v>
      </c>
      <c r="E54" s="78">
        <v>75</v>
      </c>
    </row>
    <row r="55" spans="1:5" ht="17.25" customHeight="1" x14ac:dyDescent="0.15">
      <c r="A55" s="76">
        <v>54</v>
      </c>
      <c r="B55" s="77" t="s">
        <v>469</v>
      </c>
      <c r="C55" s="77" t="s">
        <v>21</v>
      </c>
      <c r="D55" s="77" t="s">
        <v>507</v>
      </c>
      <c r="E55" s="78">
        <v>71.3</v>
      </c>
    </row>
    <row r="56" spans="1:5" ht="27" x14ac:dyDescent="0.15">
      <c r="A56" s="76">
        <v>55</v>
      </c>
      <c r="B56" s="77" t="s">
        <v>469</v>
      </c>
      <c r="C56" s="77" t="s">
        <v>21</v>
      </c>
      <c r="D56" s="77" t="s">
        <v>193</v>
      </c>
      <c r="E56" s="78">
        <v>65</v>
      </c>
    </row>
    <row r="57" spans="1:5" x14ac:dyDescent="0.15">
      <c r="A57" s="76">
        <v>56</v>
      </c>
      <c r="B57" s="77" t="s">
        <v>469</v>
      </c>
      <c r="C57" s="77" t="s">
        <v>474</v>
      </c>
      <c r="D57" s="77" t="s">
        <v>475</v>
      </c>
      <c r="E57" s="78">
        <v>80.7</v>
      </c>
    </row>
    <row r="58" spans="1:5" x14ac:dyDescent="0.15">
      <c r="A58" s="76">
        <v>57</v>
      </c>
      <c r="B58" s="77" t="s">
        <v>469</v>
      </c>
      <c r="C58" s="77" t="s">
        <v>474</v>
      </c>
      <c r="D58" s="77" t="s">
        <v>478</v>
      </c>
      <c r="E58" s="78">
        <v>79.7</v>
      </c>
    </row>
    <row r="59" spans="1:5" ht="16.5" customHeight="1" x14ac:dyDescent="0.15">
      <c r="A59" s="76">
        <v>58</v>
      </c>
      <c r="B59" s="77" t="s">
        <v>469</v>
      </c>
      <c r="C59" s="77" t="s">
        <v>474</v>
      </c>
      <c r="D59" s="77" t="s">
        <v>418</v>
      </c>
      <c r="E59" s="78">
        <v>78.3</v>
      </c>
    </row>
    <row r="60" spans="1:5" x14ac:dyDescent="0.15">
      <c r="A60" s="76">
        <v>59</v>
      </c>
      <c r="B60" s="77" t="s">
        <v>469</v>
      </c>
      <c r="C60" s="77" t="s">
        <v>474</v>
      </c>
      <c r="D60" s="77" t="s">
        <v>482</v>
      </c>
      <c r="E60" s="78">
        <v>77.3</v>
      </c>
    </row>
    <row r="61" spans="1:5" x14ac:dyDescent="0.15">
      <c r="A61" s="76">
        <v>60</v>
      </c>
      <c r="B61" s="77" t="s">
        <v>469</v>
      </c>
      <c r="C61" s="77" t="s">
        <v>474</v>
      </c>
      <c r="D61" s="77" t="s">
        <v>483</v>
      </c>
      <c r="E61" s="78">
        <v>77.3</v>
      </c>
    </row>
    <row r="62" spans="1:5" x14ac:dyDescent="0.15">
      <c r="A62" s="76">
        <v>61</v>
      </c>
      <c r="B62" s="77" t="s">
        <v>469</v>
      </c>
      <c r="C62" s="77" t="s">
        <v>474</v>
      </c>
      <c r="D62" s="77" t="s">
        <v>485</v>
      </c>
      <c r="E62" s="78">
        <v>76.7</v>
      </c>
    </row>
    <row r="63" spans="1:5" x14ac:dyDescent="0.15">
      <c r="A63" s="76">
        <v>62</v>
      </c>
      <c r="B63" s="77" t="s">
        <v>469</v>
      </c>
      <c r="C63" s="77" t="s">
        <v>474</v>
      </c>
      <c r="D63" s="77" t="s">
        <v>487</v>
      </c>
      <c r="E63" s="78">
        <v>76</v>
      </c>
    </row>
    <row r="64" spans="1:5" x14ac:dyDescent="0.15">
      <c r="A64" s="76">
        <v>63</v>
      </c>
      <c r="B64" s="77" t="s">
        <v>469</v>
      </c>
      <c r="C64" s="77" t="s">
        <v>474</v>
      </c>
      <c r="D64" s="77" t="s">
        <v>489</v>
      </c>
      <c r="E64" s="78">
        <v>75.3</v>
      </c>
    </row>
    <row r="65" spans="1:5" x14ac:dyDescent="0.15">
      <c r="A65" s="76">
        <v>64</v>
      </c>
      <c r="B65" s="77" t="s">
        <v>469</v>
      </c>
      <c r="C65" s="77" t="s">
        <v>474</v>
      </c>
      <c r="D65" s="77" t="s">
        <v>490</v>
      </c>
      <c r="E65" s="78">
        <v>75.3</v>
      </c>
    </row>
    <row r="66" spans="1:5" x14ac:dyDescent="0.15">
      <c r="A66" s="76">
        <v>65</v>
      </c>
      <c r="B66" s="77" t="s">
        <v>469</v>
      </c>
      <c r="C66" s="77" t="s">
        <v>474</v>
      </c>
      <c r="D66" s="77" t="s">
        <v>495</v>
      </c>
      <c r="E66" s="78">
        <v>74</v>
      </c>
    </row>
    <row r="67" spans="1:5" x14ac:dyDescent="0.15">
      <c r="A67" s="76">
        <v>66</v>
      </c>
      <c r="B67" s="77" t="s">
        <v>469</v>
      </c>
      <c r="C67" s="77" t="s">
        <v>474</v>
      </c>
      <c r="D67" s="77" t="s">
        <v>496</v>
      </c>
      <c r="E67" s="78">
        <v>73.7</v>
      </c>
    </row>
    <row r="68" spans="1:5" x14ac:dyDescent="0.15">
      <c r="A68" s="76">
        <v>67</v>
      </c>
      <c r="B68" s="77" t="s">
        <v>469</v>
      </c>
      <c r="C68" s="77" t="s">
        <v>474</v>
      </c>
      <c r="D68" s="77" t="s">
        <v>497</v>
      </c>
      <c r="E68" s="78">
        <v>73.7</v>
      </c>
    </row>
    <row r="69" spans="1:5" x14ac:dyDescent="0.15">
      <c r="A69" s="76">
        <v>68</v>
      </c>
      <c r="B69" s="77" t="s">
        <v>512</v>
      </c>
      <c r="C69" s="77" t="s">
        <v>474</v>
      </c>
      <c r="D69" s="77" t="s">
        <v>503</v>
      </c>
      <c r="E69" s="78">
        <v>72.7</v>
      </c>
    </row>
    <row r="70" spans="1:5" ht="27" x14ac:dyDescent="0.15">
      <c r="A70" s="76">
        <v>69</v>
      </c>
      <c r="B70" s="77" t="s">
        <v>469</v>
      </c>
      <c r="C70" s="77" t="s">
        <v>7</v>
      </c>
      <c r="D70" s="77" t="s">
        <v>114</v>
      </c>
      <c r="E70" s="78">
        <v>78.3</v>
      </c>
    </row>
    <row r="71" spans="1:5" x14ac:dyDescent="0.15">
      <c r="A71" s="76">
        <v>70</v>
      </c>
      <c r="B71" s="77" t="s">
        <v>469</v>
      </c>
      <c r="C71" s="77" t="s">
        <v>238</v>
      </c>
      <c r="D71" s="77" t="s">
        <v>239</v>
      </c>
      <c r="E71" s="78">
        <v>70.7</v>
      </c>
    </row>
    <row r="72" spans="1:5" x14ac:dyDescent="0.15">
      <c r="A72" s="76">
        <v>71</v>
      </c>
      <c r="B72" s="77" t="s">
        <v>469</v>
      </c>
      <c r="C72" s="77" t="s">
        <v>238</v>
      </c>
      <c r="D72" s="77" t="s">
        <v>283</v>
      </c>
      <c r="E72" s="78">
        <v>70</v>
      </c>
    </row>
  </sheetData>
  <sortState ref="A2:E72">
    <sortCondition ref="C2:C72"/>
  </sortState>
  <phoneticPr fontId="23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workbookViewId="0">
      <selection activeCell="L26" sqref="L26"/>
    </sheetView>
  </sheetViews>
  <sheetFormatPr defaultRowHeight="13.5" x14ac:dyDescent="0.15"/>
  <cols>
    <col min="1" max="1" width="11.625" style="22" customWidth="1"/>
    <col min="2" max="2" width="11.375" style="22" customWidth="1"/>
    <col min="3" max="3" width="10.875" style="22" customWidth="1"/>
    <col min="4" max="4" width="11.125" style="22" customWidth="1"/>
    <col min="5" max="5" width="11.375" style="22" customWidth="1"/>
  </cols>
  <sheetData>
    <row r="1" spans="1:5" ht="21.75" customHeight="1" x14ac:dyDescent="0.15">
      <c r="A1" s="75" t="s">
        <v>67</v>
      </c>
      <c r="B1" s="75" t="s">
        <v>68</v>
      </c>
      <c r="C1" s="75" t="s">
        <v>1</v>
      </c>
      <c r="D1" s="75" t="s">
        <v>69</v>
      </c>
      <c r="E1" s="75" t="s">
        <v>210</v>
      </c>
    </row>
    <row r="2" spans="1:5" x14ac:dyDescent="0.15">
      <c r="A2" s="76">
        <v>1</v>
      </c>
      <c r="B2" s="77" t="s">
        <v>528</v>
      </c>
      <c r="C2" s="77" t="s">
        <v>215</v>
      </c>
      <c r="D2" s="77" t="s">
        <v>518</v>
      </c>
      <c r="E2" s="78">
        <v>84</v>
      </c>
    </row>
    <row r="3" spans="1:5" x14ac:dyDescent="0.15">
      <c r="A3" s="76">
        <v>2</v>
      </c>
      <c r="B3" s="77" t="s">
        <v>513</v>
      </c>
      <c r="C3" s="77" t="s">
        <v>215</v>
      </c>
      <c r="D3" s="77" t="s">
        <v>498</v>
      </c>
      <c r="E3" s="78">
        <v>74</v>
      </c>
    </row>
    <row r="4" spans="1:5" x14ac:dyDescent="0.15">
      <c r="A4" s="76">
        <v>3</v>
      </c>
      <c r="B4" s="77" t="s">
        <v>513</v>
      </c>
      <c r="C4" s="77" t="s">
        <v>73</v>
      </c>
      <c r="D4" s="77" t="s">
        <v>525</v>
      </c>
      <c r="E4" s="78">
        <v>76</v>
      </c>
    </row>
    <row r="5" spans="1:5" x14ac:dyDescent="0.15">
      <c r="A5" s="76">
        <v>4</v>
      </c>
      <c r="B5" s="77" t="s">
        <v>513</v>
      </c>
      <c r="C5" s="77" t="s">
        <v>73</v>
      </c>
      <c r="D5" s="77" t="s">
        <v>177</v>
      </c>
      <c r="E5" s="78">
        <v>75</v>
      </c>
    </row>
    <row r="6" spans="1:5" x14ac:dyDescent="0.15">
      <c r="A6" s="76">
        <v>5</v>
      </c>
      <c r="B6" s="77" t="s">
        <v>513</v>
      </c>
      <c r="C6" s="77" t="s">
        <v>73</v>
      </c>
      <c r="D6" s="77" t="s">
        <v>154</v>
      </c>
      <c r="E6" s="78">
        <v>74.7</v>
      </c>
    </row>
    <row r="7" spans="1:5" x14ac:dyDescent="0.15">
      <c r="A7" s="76">
        <v>6</v>
      </c>
      <c r="B7" s="77" t="s">
        <v>513</v>
      </c>
      <c r="C7" s="77" t="s">
        <v>73</v>
      </c>
      <c r="D7" s="77" t="s">
        <v>120</v>
      </c>
      <c r="E7" s="78">
        <v>68.7</v>
      </c>
    </row>
    <row r="8" spans="1:5" x14ac:dyDescent="0.15">
      <c r="A8" s="76">
        <v>7</v>
      </c>
      <c r="B8" s="77" t="s">
        <v>513</v>
      </c>
      <c r="C8" s="77" t="s">
        <v>73</v>
      </c>
      <c r="D8" s="77" t="s">
        <v>473</v>
      </c>
      <c r="E8" s="78">
        <v>55</v>
      </c>
    </row>
    <row r="9" spans="1:5" x14ac:dyDescent="0.15">
      <c r="A9" s="76">
        <v>8</v>
      </c>
      <c r="B9" s="77" t="s">
        <v>513</v>
      </c>
      <c r="C9" s="77" t="s">
        <v>5</v>
      </c>
      <c r="D9" s="77" t="s">
        <v>8</v>
      </c>
      <c r="E9" s="78">
        <v>82</v>
      </c>
    </row>
    <row r="10" spans="1:5" x14ac:dyDescent="0.15">
      <c r="A10" s="76">
        <v>9</v>
      </c>
      <c r="B10" s="77" t="s">
        <v>513</v>
      </c>
      <c r="C10" s="77" t="s">
        <v>5</v>
      </c>
      <c r="D10" s="77" t="s">
        <v>520</v>
      </c>
      <c r="E10" s="78">
        <v>80.7</v>
      </c>
    </row>
    <row r="11" spans="1:5" x14ac:dyDescent="0.15">
      <c r="A11" s="76">
        <v>10</v>
      </c>
      <c r="B11" s="77" t="s">
        <v>513</v>
      </c>
      <c r="C11" s="77" t="s">
        <v>5</v>
      </c>
      <c r="D11" s="77" t="s">
        <v>522</v>
      </c>
      <c r="E11" s="78">
        <v>80</v>
      </c>
    </row>
    <row r="12" spans="1:5" x14ac:dyDescent="0.15">
      <c r="A12" s="76">
        <v>11</v>
      </c>
      <c r="B12" s="77" t="s">
        <v>513</v>
      </c>
      <c r="C12" s="77" t="s">
        <v>322</v>
      </c>
      <c r="D12" s="77" t="s">
        <v>367</v>
      </c>
      <c r="E12" s="78">
        <v>78.7</v>
      </c>
    </row>
    <row r="13" spans="1:5" x14ac:dyDescent="0.15">
      <c r="A13" s="76">
        <v>12</v>
      </c>
      <c r="B13" s="77" t="s">
        <v>513</v>
      </c>
      <c r="C13" s="77" t="s">
        <v>319</v>
      </c>
      <c r="D13" s="77" t="s">
        <v>439</v>
      </c>
      <c r="E13" s="78">
        <v>92</v>
      </c>
    </row>
    <row r="14" spans="1:5" x14ac:dyDescent="0.15">
      <c r="A14" s="76">
        <v>13</v>
      </c>
      <c r="B14" s="77" t="s">
        <v>513</v>
      </c>
      <c r="C14" s="77" t="s">
        <v>319</v>
      </c>
      <c r="D14" s="77" t="s">
        <v>442</v>
      </c>
      <c r="E14" s="78">
        <v>88</v>
      </c>
    </row>
    <row r="15" spans="1:5" x14ac:dyDescent="0.15">
      <c r="A15" s="76">
        <v>14</v>
      </c>
      <c r="B15" s="77" t="s">
        <v>513</v>
      </c>
      <c r="C15" s="77" t="s">
        <v>319</v>
      </c>
      <c r="D15" s="77" t="s">
        <v>447</v>
      </c>
      <c r="E15" s="78">
        <v>83.3</v>
      </c>
    </row>
    <row r="16" spans="1:5" x14ac:dyDescent="0.15">
      <c r="A16" s="76">
        <v>15</v>
      </c>
      <c r="B16" s="77" t="s">
        <v>513</v>
      </c>
      <c r="C16" s="77" t="s">
        <v>319</v>
      </c>
      <c r="D16" s="77" t="s">
        <v>440</v>
      </c>
      <c r="E16" s="78">
        <v>82</v>
      </c>
    </row>
    <row r="17" spans="1:5" x14ac:dyDescent="0.15">
      <c r="A17" s="76">
        <v>16</v>
      </c>
      <c r="B17" s="77" t="s">
        <v>513</v>
      </c>
      <c r="C17" s="77" t="s">
        <v>319</v>
      </c>
      <c r="D17" s="77" t="s">
        <v>441</v>
      </c>
      <c r="E17" s="78">
        <v>80.3</v>
      </c>
    </row>
    <row r="18" spans="1:5" x14ac:dyDescent="0.15">
      <c r="A18" s="76">
        <v>17</v>
      </c>
      <c r="B18" s="77" t="s">
        <v>513</v>
      </c>
      <c r="C18" s="77" t="s">
        <v>319</v>
      </c>
      <c r="D18" s="77" t="s">
        <v>446</v>
      </c>
      <c r="E18" s="78">
        <v>79</v>
      </c>
    </row>
    <row r="19" spans="1:5" x14ac:dyDescent="0.15">
      <c r="A19" s="76">
        <v>18</v>
      </c>
      <c r="B19" s="77" t="s">
        <v>513</v>
      </c>
      <c r="C19" s="77" t="s">
        <v>26</v>
      </c>
      <c r="D19" s="77" t="s">
        <v>486</v>
      </c>
      <c r="E19" s="78">
        <v>86.3</v>
      </c>
    </row>
    <row r="20" spans="1:5" x14ac:dyDescent="0.15">
      <c r="A20" s="76">
        <v>19</v>
      </c>
      <c r="B20" s="77" t="s">
        <v>513</v>
      </c>
      <c r="C20" s="77" t="s">
        <v>26</v>
      </c>
      <c r="D20" s="77" t="s">
        <v>499</v>
      </c>
      <c r="E20" s="78">
        <v>83.3</v>
      </c>
    </row>
    <row r="21" spans="1:5" x14ac:dyDescent="0.15">
      <c r="A21" s="76">
        <v>20</v>
      </c>
      <c r="B21" s="77" t="s">
        <v>513</v>
      </c>
      <c r="C21" s="77" t="s">
        <v>26</v>
      </c>
      <c r="D21" s="77" t="s">
        <v>494</v>
      </c>
      <c r="E21" s="78">
        <v>83</v>
      </c>
    </row>
    <row r="22" spans="1:5" x14ac:dyDescent="0.15">
      <c r="A22" s="76">
        <v>21</v>
      </c>
      <c r="B22" s="77" t="s">
        <v>513</v>
      </c>
      <c r="C22" s="77" t="s">
        <v>26</v>
      </c>
      <c r="D22" s="77" t="s">
        <v>519</v>
      </c>
      <c r="E22" s="78">
        <v>81.3</v>
      </c>
    </row>
    <row r="23" spans="1:5" x14ac:dyDescent="0.15">
      <c r="A23" s="76">
        <v>22</v>
      </c>
      <c r="B23" s="77" t="s">
        <v>513</v>
      </c>
      <c r="C23" s="77" t="s">
        <v>515</v>
      </c>
      <c r="D23" s="77" t="s">
        <v>516</v>
      </c>
      <c r="E23" s="78">
        <v>84.3</v>
      </c>
    </row>
    <row r="24" spans="1:5" x14ac:dyDescent="0.15">
      <c r="A24" s="76">
        <v>23</v>
      </c>
      <c r="B24" s="77" t="s">
        <v>513</v>
      </c>
      <c r="C24" s="77" t="s">
        <v>515</v>
      </c>
      <c r="D24" s="77" t="s">
        <v>517</v>
      </c>
      <c r="E24" s="78">
        <v>84</v>
      </c>
    </row>
    <row r="25" spans="1:5" x14ac:dyDescent="0.15">
      <c r="A25" s="76">
        <v>24</v>
      </c>
      <c r="B25" s="77" t="s">
        <v>513</v>
      </c>
      <c r="C25" s="77" t="s">
        <v>515</v>
      </c>
      <c r="D25" s="77" t="s">
        <v>523</v>
      </c>
      <c r="E25" s="78">
        <v>78.3</v>
      </c>
    </row>
    <row r="26" spans="1:5" x14ac:dyDescent="0.15">
      <c r="A26" s="76">
        <v>25</v>
      </c>
      <c r="B26" s="77" t="s">
        <v>513</v>
      </c>
      <c r="C26" s="77" t="s">
        <v>470</v>
      </c>
      <c r="D26" s="77" t="s">
        <v>459</v>
      </c>
      <c r="E26" s="78">
        <v>91.7</v>
      </c>
    </row>
    <row r="27" spans="1:5" x14ac:dyDescent="0.15">
      <c r="A27" s="76">
        <v>26</v>
      </c>
      <c r="B27" s="77" t="s">
        <v>513</v>
      </c>
      <c r="C27" s="77" t="s">
        <v>470</v>
      </c>
      <c r="D27" s="77" t="s">
        <v>514</v>
      </c>
      <c r="E27" s="78">
        <v>87.7</v>
      </c>
    </row>
    <row r="28" spans="1:5" x14ac:dyDescent="0.15">
      <c r="A28" s="76">
        <v>27</v>
      </c>
      <c r="B28" s="77" t="s">
        <v>513</v>
      </c>
      <c r="C28" s="77" t="s">
        <v>470</v>
      </c>
      <c r="D28" s="77" t="s">
        <v>345</v>
      </c>
      <c r="E28" s="78">
        <v>83</v>
      </c>
    </row>
    <row r="29" spans="1:5" x14ac:dyDescent="0.15">
      <c r="A29" s="76">
        <v>28</v>
      </c>
      <c r="B29" s="77" t="s">
        <v>513</v>
      </c>
      <c r="C29" s="77" t="s">
        <v>470</v>
      </c>
      <c r="D29" s="77" t="s">
        <v>526</v>
      </c>
      <c r="E29" s="78">
        <v>75.3</v>
      </c>
    </row>
    <row r="30" spans="1:5" x14ac:dyDescent="0.15">
      <c r="A30" s="76">
        <v>29</v>
      </c>
      <c r="B30" s="77" t="s">
        <v>513</v>
      </c>
      <c r="C30" s="77" t="s">
        <v>10</v>
      </c>
      <c r="D30" s="77" t="s">
        <v>19</v>
      </c>
      <c r="E30" s="78">
        <v>62.7</v>
      </c>
    </row>
    <row r="31" spans="1:5" x14ac:dyDescent="0.15">
      <c r="A31" s="76">
        <v>30</v>
      </c>
      <c r="B31" s="77" t="s">
        <v>513</v>
      </c>
      <c r="C31" s="77" t="s">
        <v>211</v>
      </c>
      <c r="D31" s="77" t="s">
        <v>471</v>
      </c>
      <c r="E31" s="78">
        <v>79.7</v>
      </c>
    </row>
    <row r="32" spans="1:5" x14ac:dyDescent="0.15">
      <c r="A32" s="76">
        <v>31</v>
      </c>
      <c r="B32" s="77" t="s">
        <v>513</v>
      </c>
      <c r="C32" s="77" t="s">
        <v>21</v>
      </c>
      <c r="D32" s="77" t="s">
        <v>101</v>
      </c>
      <c r="E32" s="78">
        <v>89.7</v>
      </c>
    </row>
    <row r="33" spans="1:5" x14ac:dyDescent="0.15">
      <c r="A33" s="76">
        <v>32</v>
      </c>
      <c r="B33" s="77" t="s">
        <v>513</v>
      </c>
      <c r="C33" s="77" t="s">
        <v>81</v>
      </c>
      <c r="D33" s="77" t="s">
        <v>419</v>
      </c>
      <c r="E33" s="78">
        <v>88.3</v>
      </c>
    </row>
    <row r="34" spans="1:5" x14ac:dyDescent="0.15">
      <c r="A34" s="76">
        <v>33</v>
      </c>
      <c r="B34" s="77" t="s">
        <v>513</v>
      </c>
      <c r="C34" s="77" t="s">
        <v>81</v>
      </c>
      <c r="D34" s="77" t="s">
        <v>416</v>
      </c>
      <c r="E34" s="78">
        <v>82</v>
      </c>
    </row>
    <row r="35" spans="1:5" x14ac:dyDescent="0.15">
      <c r="A35" s="76">
        <v>34</v>
      </c>
      <c r="B35" s="77" t="s">
        <v>513</v>
      </c>
      <c r="C35" s="77" t="s">
        <v>81</v>
      </c>
      <c r="D35" s="77" t="s">
        <v>415</v>
      </c>
      <c r="E35" s="78">
        <v>76.3</v>
      </c>
    </row>
    <row r="36" spans="1:5" x14ac:dyDescent="0.15">
      <c r="A36" s="76">
        <v>35</v>
      </c>
      <c r="B36" s="77" t="s">
        <v>513</v>
      </c>
      <c r="C36" s="77" t="s">
        <v>474</v>
      </c>
      <c r="D36" s="77" t="s">
        <v>503</v>
      </c>
      <c r="E36" s="78">
        <v>86.3</v>
      </c>
    </row>
    <row r="37" spans="1:5" x14ac:dyDescent="0.15">
      <c r="A37" s="76">
        <v>36</v>
      </c>
      <c r="B37" s="77" t="s">
        <v>513</v>
      </c>
      <c r="C37" s="77" t="s">
        <v>474</v>
      </c>
      <c r="D37" s="77" t="s">
        <v>485</v>
      </c>
      <c r="E37" s="78">
        <v>82</v>
      </c>
    </row>
    <row r="38" spans="1:5" x14ac:dyDescent="0.15">
      <c r="A38" s="76">
        <v>37</v>
      </c>
      <c r="B38" s="77" t="s">
        <v>513</v>
      </c>
      <c r="C38" s="77" t="s">
        <v>474</v>
      </c>
      <c r="D38" s="77" t="s">
        <v>496</v>
      </c>
      <c r="E38" s="78">
        <v>80.3</v>
      </c>
    </row>
    <row r="39" spans="1:5" x14ac:dyDescent="0.15">
      <c r="A39" s="76">
        <v>38</v>
      </c>
      <c r="B39" s="77" t="s">
        <v>513</v>
      </c>
      <c r="C39" s="77" t="s">
        <v>474</v>
      </c>
      <c r="D39" s="77" t="s">
        <v>483</v>
      </c>
      <c r="E39" s="78">
        <v>78.7</v>
      </c>
    </row>
    <row r="40" spans="1:5" x14ac:dyDescent="0.15">
      <c r="A40" s="76">
        <v>39</v>
      </c>
      <c r="B40" s="77" t="s">
        <v>513</v>
      </c>
      <c r="C40" s="77" t="s">
        <v>474</v>
      </c>
      <c r="D40" s="77" t="s">
        <v>475</v>
      </c>
      <c r="E40" s="78">
        <v>75.7</v>
      </c>
    </row>
    <row r="41" spans="1:5" x14ac:dyDescent="0.15">
      <c r="A41" s="76">
        <v>40</v>
      </c>
      <c r="B41" s="77" t="s">
        <v>513</v>
      </c>
      <c r="C41" s="77" t="s">
        <v>474</v>
      </c>
      <c r="D41" s="77" t="s">
        <v>478</v>
      </c>
      <c r="E41" s="78">
        <v>70.7</v>
      </c>
    </row>
    <row r="42" spans="1:5" x14ac:dyDescent="0.15">
      <c r="A42" s="76">
        <v>41</v>
      </c>
      <c r="B42" s="77" t="s">
        <v>513</v>
      </c>
      <c r="C42" s="77" t="s">
        <v>7</v>
      </c>
      <c r="D42" s="77" t="s">
        <v>521</v>
      </c>
      <c r="E42" s="78">
        <v>80.3</v>
      </c>
    </row>
    <row r="43" spans="1:5" x14ac:dyDescent="0.15">
      <c r="A43" s="76">
        <v>42</v>
      </c>
      <c r="B43" s="77" t="s">
        <v>513</v>
      </c>
      <c r="C43" s="77" t="s">
        <v>7</v>
      </c>
      <c r="D43" s="77" t="s">
        <v>524</v>
      </c>
      <c r="E43" s="78">
        <v>76.7</v>
      </c>
    </row>
    <row r="44" spans="1:5" x14ac:dyDescent="0.15">
      <c r="A44" s="76">
        <v>43</v>
      </c>
      <c r="B44" s="77" t="s">
        <v>513</v>
      </c>
      <c r="C44" s="77" t="s">
        <v>7</v>
      </c>
      <c r="D44" s="77" t="s">
        <v>72</v>
      </c>
      <c r="E44" s="78">
        <v>73.7</v>
      </c>
    </row>
    <row r="45" spans="1:5" x14ac:dyDescent="0.15">
      <c r="A45" s="76">
        <v>44</v>
      </c>
      <c r="B45" s="77" t="s">
        <v>513</v>
      </c>
      <c r="C45" s="77" t="s">
        <v>7</v>
      </c>
      <c r="D45" s="77" t="s">
        <v>527</v>
      </c>
      <c r="E45" s="78">
        <v>72.7</v>
      </c>
    </row>
  </sheetData>
  <sortState ref="A2:E52">
    <sortCondition ref="C2:C52"/>
  </sortState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文字处理（甲组）</vt:lpstr>
      <vt:lpstr>文字录入（乙组）</vt:lpstr>
      <vt:lpstr>文字录入（甲组）</vt:lpstr>
      <vt:lpstr>文字处理（乙组）</vt:lpstr>
      <vt:lpstr>电子商务</vt:lpstr>
      <vt:lpstr>PS图像处理</vt:lpstr>
      <vt:lpstr>轮胎拆装</vt:lpstr>
      <vt:lpstr>机械制图（甲组）</vt:lpstr>
      <vt:lpstr>机械制图（乙组）</vt:lpstr>
      <vt:lpstr>工具钳工</vt:lpstr>
      <vt:lpstr>会计基本技能</vt:lpstr>
      <vt:lpstr>会计手工</vt:lpstr>
      <vt:lpstr>会计电算化</vt:lpstr>
      <vt:lpstr>形体礼仪</vt:lpstr>
      <vt:lpstr>建筑CAD绘图</vt:lpstr>
      <vt:lpstr>普通话朗诵</vt:lpstr>
      <vt:lpstr>英语朗读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ZYZ-PC</dc:creator>
  <cp:lastModifiedBy>Administrator</cp:lastModifiedBy>
  <dcterms:created xsi:type="dcterms:W3CDTF">2018-12-26T01:35:00Z</dcterms:created>
  <dcterms:modified xsi:type="dcterms:W3CDTF">2019-01-08T00:48:02Z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